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a nhan\Cong viec co quan\Đưa tin lên website\Tin canh bao\"/>
    </mc:Choice>
  </mc:AlternateContent>
  <bookViews>
    <workbookView xWindow="0" yWindow="0" windowWidth="28800" windowHeight="1248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 l="1"/>
  <c r="D4" i="2"/>
  <c r="D5" i="2"/>
  <c r="D6" i="2"/>
  <c r="D7" i="2"/>
  <c r="D8" i="2"/>
  <c r="D9" i="2"/>
  <c r="D10" i="2"/>
  <c r="D11" i="2"/>
  <c r="D12" i="2"/>
  <c r="D2" i="2"/>
  <c r="K195" i="2"/>
  <c r="J195" i="2"/>
  <c r="I195" i="2"/>
  <c r="K194" i="2"/>
  <c r="J194" i="2"/>
  <c r="I194" i="2"/>
  <c r="K193" i="2"/>
  <c r="J193" i="2"/>
  <c r="I193" i="2"/>
  <c r="K192" i="2"/>
  <c r="J192" i="2"/>
  <c r="I192" i="2"/>
  <c r="K191" i="2"/>
  <c r="J191" i="2"/>
  <c r="I191" i="2"/>
  <c r="K190" i="2"/>
  <c r="J190" i="2"/>
  <c r="I190" i="2"/>
  <c r="K189" i="2"/>
  <c r="J189" i="2"/>
  <c r="I189" i="2"/>
  <c r="K188" i="2"/>
  <c r="J188" i="2"/>
  <c r="I188" i="2"/>
  <c r="K187" i="2"/>
  <c r="J187" i="2"/>
  <c r="I187" i="2"/>
  <c r="K186" i="2"/>
  <c r="J186" i="2"/>
  <c r="I186" i="2"/>
  <c r="K185" i="2"/>
  <c r="J185" i="2"/>
  <c r="I185" i="2"/>
  <c r="K184" i="2"/>
  <c r="J184" i="2"/>
  <c r="I184" i="2"/>
  <c r="K183" i="2"/>
  <c r="J183" i="2"/>
  <c r="I183" i="2"/>
  <c r="K182" i="2"/>
  <c r="J182" i="2"/>
  <c r="I182" i="2"/>
  <c r="K181" i="2"/>
  <c r="J181" i="2"/>
  <c r="I181" i="2"/>
  <c r="K180" i="2"/>
  <c r="J180" i="2"/>
  <c r="I180" i="2"/>
  <c r="K179" i="2"/>
  <c r="J179" i="2"/>
  <c r="I179" i="2"/>
  <c r="K178" i="2"/>
  <c r="J178" i="2"/>
  <c r="I178" i="2"/>
  <c r="K177" i="2"/>
  <c r="J177" i="2"/>
  <c r="I177" i="2"/>
  <c r="K176" i="2"/>
  <c r="J176" i="2"/>
  <c r="I176" i="2"/>
  <c r="K175" i="2"/>
  <c r="J175" i="2"/>
  <c r="I175" i="2"/>
  <c r="K174" i="2"/>
  <c r="J174" i="2"/>
  <c r="I174" i="2"/>
  <c r="K173" i="2"/>
  <c r="J173" i="2"/>
  <c r="I173" i="2"/>
  <c r="K172" i="2"/>
  <c r="J172" i="2"/>
  <c r="I172" i="2"/>
  <c r="K171" i="2"/>
  <c r="J171" i="2"/>
  <c r="I171" i="2"/>
  <c r="K170" i="2"/>
  <c r="J170" i="2"/>
  <c r="I170" i="2"/>
  <c r="K169" i="2"/>
  <c r="J169" i="2"/>
  <c r="I169" i="2"/>
  <c r="K168" i="2"/>
  <c r="J168" i="2"/>
  <c r="I168" i="2"/>
  <c r="K167" i="2"/>
  <c r="J167" i="2"/>
  <c r="I167" i="2"/>
  <c r="K166" i="2"/>
  <c r="J166" i="2"/>
  <c r="I166" i="2"/>
  <c r="K165" i="2"/>
  <c r="J165" i="2"/>
  <c r="I165" i="2"/>
  <c r="K164" i="2"/>
  <c r="J164" i="2"/>
  <c r="I164" i="2"/>
  <c r="K163" i="2"/>
  <c r="J163" i="2"/>
  <c r="I163" i="2"/>
  <c r="K162" i="2"/>
  <c r="J162" i="2"/>
  <c r="I162" i="2"/>
  <c r="K161" i="2"/>
  <c r="J161" i="2"/>
  <c r="I161" i="2"/>
  <c r="K160" i="2"/>
  <c r="J160" i="2"/>
  <c r="I160" i="2"/>
  <c r="K159" i="2"/>
  <c r="J159" i="2"/>
  <c r="I159" i="2"/>
  <c r="K158" i="2"/>
  <c r="J158" i="2"/>
  <c r="I158" i="2"/>
  <c r="K157" i="2"/>
  <c r="J157" i="2"/>
  <c r="I157" i="2"/>
  <c r="K156" i="2"/>
  <c r="J156" i="2"/>
  <c r="I156" i="2"/>
  <c r="K155" i="2"/>
  <c r="J155" i="2"/>
  <c r="I155" i="2"/>
  <c r="K154" i="2"/>
  <c r="J154" i="2"/>
  <c r="I154" i="2"/>
  <c r="K153" i="2"/>
  <c r="J153" i="2"/>
  <c r="I153" i="2"/>
  <c r="K152" i="2"/>
  <c r="J152" i="2"/>
  <c r="I152" i="2"/>
  <c r="K151" i="2"/>
  <c r="J151" i="2"/>
  <c r="I151" i="2"/>
  <c r="K150" i="2"/>
  <c r="J150" i="2"/>
  <c r="I150" i="2"/>
  <c r="K149" i="2"/>
  <c r="J149" i="2"/>
  <c r="I149" i="2"/>
  <c r="K148" i="2"/>
  <c r="J148" i="2"/>
  <c r="I148" i="2"/>
  <c r="K147" i="2"/>
  <c r="J147" i="2"/>
  <c r="I147" i="2"/>
  <c r="K146" i="2"/>
  <c r="J146" i="2"/>
  <c r="I146" i="2"/>
  <c r="K145" i="2"/>
  <c r="I145" i="2"/>
  <c r="K144" i="2"/>
  <c r="J144" i="2"/>
  <c r="I144" i="2"/>
  <c r="K143" i="2"/>
  <c r="J143" i="2"/>
  <c r="I143" i="2"/>
  <c r="K142" i="2"/>
  <c r="J142" i="2"/>
  <c r="I142" i="2"/>
  <c r="K141" i="2"/>
  <c r="J141" i="2"/>
  <c r="I141" i="2"/>
  <c r="K140" i="2"/>
  <c r="J140" i="2"/>
  <c r="I140" i="2"/>
  <c r="K139" i="2"/>
  <c r="J139" i="2"/>
  <c r="I139" i="2"/>
  <c r="K138" i="2"/>
  <c r="J138" i="2"/>
  <c r="I138" i="2"/>
  <c r="K137" i="2"/>
  <c r="J137" i="2"/>
  <c r="I137" i="2"/>
  <c r="K136" i="2"/>
  <c r="J136" i="2"/>
  <c r="I136" i="2"/>
  <c r="K135" i="2"/>
  <c r="J135" i="2"/>
  <c r="I135" i="2"/>
  <c r="K134" i="2"/>
  <c r="J134" i="2"/>
  <c r="I134" i="2"/>
  <c r="K133" i="2"/>
  <c r="J133" i="2"/>
  <c r="I133" i="2"/>
  <c r="K132" i="2"/>
  <c r="J132" i="2"/>
  <c r="I132" i="2"/>
  <c r="K131" i="2"/>
  <c r="J131" i="2"/>
  <c r="I131" i="2"/>
  <c r="K130" i="2"/>
  <c r="J130" i="2"/>
  <c r="I130" i="2"/>
  <c r="K129" i="2"/>
  <c r="J129" i="2"/>
  <c r="I129" i="2"/>
  <c r="K128" i="2"/>
  <c r="J128" i="2"/>
  <c r="I128" i="2"/>
  <c r="K127" i="2"/>
  <c r="J127" i="2"/>
  <c r="I127" i="2"/>
  <c r="K126" i="2"/>
  <c r="J126" i="2"/>
  <c r="I126" i="2"/>
  <c r="K125" i="2"/>
  <c r="J125" i="2"/>
  <c r="I125" i="2"/>
  <c r="K124" i="2"/>
  <c r="J124" i="2"/>
  <c r="I124" i="2"/>
  <c r="K123" i="2"/>
  <c r="J123" i="2"/>
  <c r="I123" i="2"/>
  <c r="K122" i="2"/>
  <c r="J122" i="2"/>
  <c r="I122" i="2"/>
  <c r="K121" i="2"/>
  <c r="J121" i="2"/>
  <c r="I121" i="2"/>
  <c r="K120" i="2"/>
  <c r="J120" i="2"/>
  <c r="I120" i="2"/>
  <c r="K119" i="2"/>
  <c r="J119" i="2"/>
  <c r="I119" i="2"/>
  <c r="K118" i="2"/>
  <c r="J118" i="2"/>
  <c r="I118" i="2"/>
  <c r="K117" i="2"/>
  <c r="J117" i="2"/>
  <c r="I117" i="2"/>
  <c r="K116" i="2"/>
  <c r="J116" i="2"/>
  <c r="I116" i="2"/>
  <c r="K115" i="2"/>
  <c r="J115" i="2"/>
  <c r="I115" i="2"/>
  <c r="K114" i="2"/>
  <c r="J114" i="2"/>
  <c r="I114" i="2"/>
  <c r="K113" i="2"/>
  <c r="J113" i="2"/>
  <c r="I113" i="2"/>
  <c r="K112" i="2"/>
  <c r="J112" i="2"/>
  <c r="I112" i="2"/>
  <c r="K111" i="2"/>
  <c r="J111" i="2"/>
  <c r="I111" i="2"/>
  <c r="K110" i="2"/>
  <c r="J110" i="2"/>
  <c r="I110" i="2"/>
  <c r="K109" i="2"/>
  <c r="J109" i="2"/>
  <c r="I109" i="2"/>
  <c r="K108" i="2"/>
  <c r="J108" i="2"/>
  <c r="I108" i="2"/>
  <c r="K107" i="2"/>
  <c r="J107" i="2"/>
  <c r="I107" i="2"/>
  <c r="K106" i="2"/>
  <c r="J106" i="2"/>
  <c r="I106" i="2"/>
  <c r="K105" i="2"/>
  <c r="J105" i="2"/>
  <c r="I105" i="2"/>
  <c r="K104" i="2"/>
  <c r="J104" i="2"/>
  <c r="I104" i="2"/>
  <c r="K103" i="2"/>
  <c r="J103" i="2"/>
  <c r="I103" i="2"/>
  <c r="K102" i="2"/>
  <c r="J102" i="2"/>
  <c r="I102" i="2"/>
  <c r="K101" i="2"/>
  <c r="J101" i="2"/>
  <c r="I101" i="2"/>
  <c r="K100" i="2"/>
  <c r="J100" i="2"/>
  <c r="I100" i="2"/>
  <c r="K99" i="2"/>
  <c r="J99" i="2"/>
  <c r="I99" i="2"/>
  <c r="K98" i="2"/>
  <c r="J98" i="2"/>
  <c r="I98" i="2"/>
  <c r="K97" i="2"/>
  <c r="J97" i="2"/>
  <c r="I97" i="2"/>
  <c r="K96" i="2"/>
  <c r="J96" i="2"/>
  <c r="I96" i="2"/>
  <c r="K95" i="2"/>
  <c r="J95" i="2"/>
  <c r="I95" i="2"/>
  <c r="K94" i="2"/>
  <c r="J94" i="2"/>
  <c r="I94" i="2"/>
  <c r="K93" i="2"/>
  <c r="J93" i="2"/>
  <c r="I93" i="2"/>
  <c r="K92" i="2"/>
  <c r="J92" i="2"/>
  <c r="I92" i="2"/>
  <c r="K91" i="2"/>
  <c r="J91" i="2"/>
  <c r="I91" i="2"/>
  <c r="K90" i="2"/>
  <c r="J90" i="2"/>
  <c r="I90" i="2"/>
  <c r="K89" i="2"/>
  <c r="J89" i="2"/>
  <c r="I89" i="2"/>
  <c r="K88" i="2"/>
  <c r="J88" i="2"/>
  <c r="I88" i="2"/>
  <c r="K87" i="2"/>
  <c r="J87" i="2"/>
  <c r="I87" i="2"/>
  <c r="K86" i="2"/>
  <c r="J86" i="2"/>
  <c r="I86" i="2"/>
  <c r="K85" i="2"/>
  <c r="J85" i="2"/>
  <c r="I85" i="2"/>
  <c r="K84" i="2"/>
  <c r="J84" i="2"/>
  <c r="I84" i="2"/>
  <c r="K83" i="2"/>
  <c r="J83" i="2"/>
  <c r="I83" i="2"/>
  <c r="K82" i="2"/>
  <c r="J82" i="2"/>
  <c r="I82" i="2"/>
  <c r="K81" i="2"/>
  <c r="J81" i="2"/>
  <c r="I81" i="2"/>
  <c r="K80" i="2"/>
  <c r="J80" i="2"/>
  <c r="I80" i="2"/>
  <c r="K79" i="2"/>
  <c r="J79" i="2"/>
  <c r="I79" i="2"/>
  <c r="K78" i="2"/>
  <c r="J78" i="2"/>
  <c r="I78" i="2"/>
  <c r="K77" i="2"/>
  <c r="J77" i="2"/>
  <c r="I77" i="2"/>
  <c r="K76" i="2"/>
  <c r="J76" i="2"/>
  <c r="I76" i="2"/>
  <c r="K75" i="2"/>
  <c r="J75" i="2"/>
  <c r="I75" i="2"/>
  <c r="K74" i="2"/>
  <c r="J74" i="2"/>
  <c r="I74" i="2"/>
  <c r="K73" i="2"/>
  <c r="J73" i="2"/>
  <c r="I73" i="2"/>
  <c r="K72" i="2"/>
  <c r="J72" i="2"/>
  <c r="I72" i="2"/>
  <c r="K71" i="2"/>
  <c r="J71" i="2"/>
  <c r="I71" i="2"/>
  <c r="K70" i="2"/>
  <c r="J70" i="2"/>
  <c r="I70" i="2"/>
  <c r="K69" i="2"/>
  <c r="J69" i="2"/>
  <c r="I69" i="2"/>
  <c r="K68" i="2"/>
  <c r="J68" i="2"/>
  <c r="I68" i="2"/>
  <c r="K67" i="2"/>
  <c r="J67" i="2"/>
  <c r="I67" i="2"/>
  <c r="K66" i="2"/>
  <c r="J66" i="2"/>
  <c r="I66" i="2"/>
  <c r="K65" i="2"/>
  <c r="J65" i="2"/>
  <c r="I65" i="2"/>
  <c r="K64" i="2"/>
  <c r="J64" i="2"/>
  <c r="I64" i="2"/>
  <c r="K63" i="2"/>
  <c r="J63" i="2"/>
  <c r="I63" i="2"/>
  <c r="K62" i="2"/>
  <c r="J62" i="2"/>
  <c r="I62" i="2"/>
  <c r="K61" i="2"/>
  <c r="J61" i="2"/>
  <c r="I61" i="2"/>
  <c r="K60" i="2"/>
  <c r="J60" i="2"/>
  <c r="I60" i="2"/>
  <c r="K59" i="2"/>
  <c r="J59" i="2"/>
  <c r="I59" i="2"/>
  <c r="K58" i="2"/>
  <c r="J58" i="2"/>
  <c r="I58" i="2"/>
  <c r="K57" i="2"/>
  <c r="J57" i="2"/>
  <c r="I57" i="2"/>
  <c r="K56" i="2"/>
  <c r="J56" i="2"/>
  <c r="I56" i="2"/>
  <c r="K55" i="2"/>
  <c r="J55" i="2"/>
  <c r="I55" i="2"/>
  <c r="K54" i="2"/>
  <c r="J54" i="2"/>
  <c r="I54" i="2"/>
  <c r="K53" i="2"/>
  <c r="J53" i="2"/>
  <c r="I53" i="2"/>
  <c r="K52" i="2"/>
  <c r="J52" i="2"/>
  <c r="I52" i="2"/>
  <c r="K51" i="2"/>
  <c r="J51" i="2"/>
  <c r="I51" i="2"/>
  <c r="K50" i="2"/>
  <c r="J50" i="2"/>
  <c r="I50" i="2"/>
  <c r="K49" i="2"/>
  <c r="J49" i="2"/>
  <c r="I49" i="2"/>
  <c r="K48" i="2"/>
  <c r="J48" i="2"/>
  <c r="I48" i="2"/>
  <c r="K47" i="2"/>
  <c r="J47" i="2"/>
  <c r="I47" i="2"/>
  <c r="K46" i="2"/>
  <c r="J46" i="2"/>
  <c r="I46" i="2"/>
  <c r="K45" i="2"/>
  <c r="J45" i="2"/>
  <c r="I45" i="2"/>
  <c r="K44" i="2"/>
  <c r="J44" i="2"/>
  <c r="I44" i="2"/>
  <c r="K43" i="2"/>
  <c r="J43" i="2"/>
  <c r="I43" i="2"/>
  <c r="K42" i="2"/>
  <c r="J42" i="2"/>
  <c r="I42" i="2"/>
  <c r="K41" i="2"/>
  <c r="J41" i="2"/>
  <c r="I41" i="2"/>
  <c r="K40" i="2"/>
  <c r="J40" i="2"/>
  <c r="I40" i="2"/>
  <c r="K39" i="2"/>
  <c r="J39" i="2"/>
  <c r="I39" i="2"/>
  <c r="K38" i="2"/>
  <c r="J38" i="2"/>
  <c r="I38" i="2"/>
  <c r="K37" i="2"/>
  <c r="J37" i="2"/>
  <c r="I37" i="2"/>
  <c r="K36" i="2"/>
  <c r="J36" i="2"/>
  <c r="I36" i="2"/>
  <c r="K35" i="2"/>
  <c r="J35" i="2"/>
  <c r="I35" i="2"/>
  <c r="K34" i="2"/>
  <c r="J34" i="2"/>
  <c r="I34" i="2"/>
  <c r="K33" i="2"/>
  <c r="J33" i="2"/>
  <c r="I33" i="2"/>
  <c r="K32" i="2"/>
  <c r="J32" i="2"/>
  <c r="I32" i="2"/>
  <c r="K31" i="2"/>
  <c r="J31" i="2"/>
  <c r="I31" i="2"/>
  <c r="K30" i="2"/>
  <c r="J30" i="2"/>
  <c r="I30" i="2"/>
  <c r="K29" i="2"/>
  <c r="J29" i="2"/>
  <c r="I29" i="2"/>
  <c r="K28" i="2"/>
  <c r="J28" i="2"/>
  <c r="I28" i="2"/>
  <c r="K27" i="2"/>
  <c r="J27" i="2"/>
  <c r="I27" i="2"/>
  <c r="K26" i="2"/>
  <c r="J26" i="2"/>
  <c r="I26" i="2"/>
  <c r="K25" i="2"/>
  <c r="J25" i="2"/>
  <c r="I25" i="2"/>
  <c r="K24" i="2"/>
  <c r="J24" i="2"/>
  <c r="I24" i="2"/>
  <c r="K23" i="2"/>
  <c r="J23" i="2"/>
  <c r="I23" i="2"/>
  <c r="K22" i="2"/>
  <c r="J22" i="2"/>
  <c r="I22" i="2"/>
  <c r="K21" i="2"/>
  <c r="J21" i="2"/>
  <c r="I21" i="2"/>
  <c r="K20" i="2"/>
  <c r="J20" i="2"/>
  <c r="I20" i="2"/>
  <c r="K19" i="2"/>
  <c r="J19" i="2"/>
  <c r="I19" i="2"/>
  <c r="K18" i="2"/>
  <c r="J18" i="2"/>
  <c r="I18" i="2"/>
  <c r="K17" i="2"/>
  <c r="J17" i="2"/>
  <c r="I17" i="2"/>
  <c r="K16" i="2"/>
  <c r="J16" i="2"/>
  <c r="I16" i="2"/>
  <c r="K15" i="2"/>
  <c r="J15" i="2"/>
  <c r="I15" i="2"/>
  <c r="K14" i="2"/>
  <c r="J14" i="2"/>
  <c r="I14" i="2"/>
  <c r="K13" i="2"/>
  <c r="J13" i="2"/>
  <c r="K12" i="2"/>
  <c r="J12" i="2"/>
  <c r="I12" i="2"/>
  <c r="J11" i="2"/>
  <c r="I11" i="2"/>
  <c r="I10" i="2"/>
  <c r="I9" i="2"/>
  <c r="I8" i="2"/>
  <c r="I7" i="2"/>
  <c r="I6" i="2"/>
  <c r="I5" i="2"/>
  <c r="I4" i="2"/>
  <c r="K3" i="2"/>
  <c r="I3" i="2"/>
  <c r="K2" i="2"/>
  <c r="K224" i="1"/>
  <c r="J224" i="1"/>
  <c r="I224" i="1"/>
  <c r="K223" i="1"/>
  <c r="J223" i="1"/>
  <c r="I223" i="1"/>
  <c r="K222" i="1"/>
  <c r="J222" i="1"/>
  <c r="I222" i="1"/>
  <c r="K221" i="1"/>
  <c r="J221" i="1"/>
  <c r="I221" i="1"/>
  <c r="K220" i="1"/>
  <c r="J220" i="1"/>
  <c r="I220" i="1"/>
  <c r="K219" i="1"/>
  <c r="J219" i="1"/>
  <c r="I219" i="1"/>
  <c r="K218" i="1"/>
  <c r="J218" i="1"/>
  <c r="I218" i="1"/>
  <c r="K217" i="1"/>
  <c r="J217" i="1"/>
  <c r="I217" i="1"/>
  <c r="K216" i="1"/>
  <c r="J216" i="1"/>
  <c r="I216" i="1"/>
  <c r="K215" i="1"/>
  <c r="J215" i="1"/>
  <c r="I215" i="1"/>
  <c r="K214" i="1"/>
  <c r="J214" i="1"/>
  <c r="I214" i="1"/>
  <c r="K213" i="1"/>
  <c r="J213" i="1"/>
  <c r="I213" i="1"/>
  <c r="K212" i="1"/>
  <c r="J212" i="1"/>
  <c r="I212" i="1"/>
  <c r="K211" i="1"/>
  <c r="J211" i="1"/>
  <c r="I211" i="1"/>
  <c r="K210" i="1"/>
  <c r="J210" i="1"/>
  <c r="I210" i="1"/>
  <c r="K209" i="1"/>
  <c r="J209" i="1"/>
  <c r="I209" i="1"/>
  <c r="K208" i="1"/>
  <c r="J208" i="1"/>
  <c r="I208" i="1"/>
  <c r="K207" i="1"/>
  <c r="J207" i="1"/>
  <c r="I207" i="1"/>
  <c r="K206" i="1"/>
  <c r="J206" i="1"/>
  <c r="I206" i="1"/>
  <c r="K205" i="1"/>
  <c r="J205" i="1"/>
  <c r="I205" i="1"/>
  <c r="K204" i="1"/>
  <c r="J204" i="1"/>
  <c r="I204" i="1"/>
  <c r="K203" i="1"/>
  <c r="J203" i="1"/>
  <c r="I203" i="1"/>
  <c r="K202" i="1"/>
  <c r="J202" i="1"/>
  <c r="I202" i="1"/>
  <c r="K201" i="1"/>
  <c r="J201" i="1"/>
  <c r="I201" i="1"/>
  <c r="K200" i="1"/>
  <c r="J200" i="1"/>
  <c r="I200" i="1"/>
  <c r="K199" i="1"/>
  <c r="J199" i="1"/>
  <c r="I199" i="1"/>
  <c r="K198" i="1"/>
  <c r="J198" i="1"/>
  <c r="I198" i="1"/>
  <c r="K197" i="1"/>
  <c r="J197" i="1"/>
  <c r="I197" i="1"/>
  <c r="K196" i="1"/>
  <c r="J196" i="1"/>
  <c r="I196" i="1"/>
  <c r="K195" i="1"/>
  <c r="J195" i="1"/>
  <c r="I195" i="1"/>
  <c r="K194" i="1"/>
  <c r="J194" i="1"/>
  <c r="I194" i="1"/>
  <c r="K193" i="1"/>
  <c r="J193" i="1"/>
  <c r="I193" i="1"/>
  <c r="K192" i="1"/>
  <c r="J192" i="1"/>
  <c r="I192" i="1"/>
  <c r="K191" i="1"/>
  <c r="J191" i="1"/>
  <c r="I191" i="1"/>
  <c r="K190" i="1"/>
  <c r="J190" i="1"/>
  <c r="I190" i="1"/>
  <c r="K189" i="1"/>
  <c r="J189" i="1"/>
  <c r="I189" i="1"/>
  <c r="K188" i="1"/>
  <c r="J188" i="1"/>
  <c r="I188" i="1"/>
  <c r="K187" i="1"/>
  <c r="J187" i="1"/>
  <c r="I187" i="1"/>
  <c r="K186" i="1"/>
  <c r="J186" i="1"/>
  <c r="I186" i="1"/>
  <c r="K185" i="1"/>
  <c r="J185" i="1"/>
  <c r="I185" i="1"/>
  <c r="K184" i="1"/>
  <c r="J184" i="1"/>
  <c r="I184" i="1"/>
  <c r="K183" i="1"/>
  <c r="J183" i="1"/>
  <c r="I183" i="1"/>
  <c r="K182" i="1"/>
  <c r="J182" i="1"/>
  <c r="I182" i="1"/>
  <c r="K181" i="1"/>
  <c r="J181" i="1"/>
  <c r="I181" i="1"/>
  <c r="K180" i="1"/>
  <c r="J180" i="1"/>
  <c r="I180" i="1"/>
  <c r="K179" i="1"/>
  <c r="J179" i="1"/>
  <c r="I179" i="1"/>
  <c r="K178" i="1"/>
  <c r="J178" i="1"/>
  <c r="I178" i="1"/>
  <c r="K177" i="1"/>
  <c r="J177" i="1"/>
  <c r="I177" i="1"/>
  <c r="K176" i="1"/>
  <c r="J176" i="1"/>
  <c r="I176" i="1"/>
  <c r="K175" i="1"/>
  <c r="J175" i="1"/>
  <c r="I175" i="1"/>
  <c r="K174" i="1"/>
  <c r="I174" i="1"/>
  <c r="K173" i="1"/>
  <c r="J173" i="1"/>
  <c r="I173" i="1"/>
  <c r="K172" i="1"/>
  <c r="J172" i="1"/>
  <c r="I172" i="1"/>
  <c r="K171" i="1"/>
  <c r="J171" i="1"/>
  <c r="I171" i="1"/>
  <c r="K170" i="1"/>
  <c r="J170" i="1"/>
  <c r="I170" i="1"/>
  <c r="K169" i="1"/>
  <c r="J169" i="1"/>
  <c r="I169" i="1"/>
  <c r="K168" i="1"/>
  <c r="J168" i="1"/>
  <c r="I168" i="1"/>
  <c r="K167" i="1"/>
  <c r="J167" i="1"/>
  <c r="I167" i="1"/>
  <c r="K166" i="1"/>
  <c r="J166" i="1"/>
  <c r="I166" i="1"/>
  <c r="K165" i="1"/>
  <c r="J165" i="1"/>
  <c r="I165" i="1"/>
  <c r="K164" i="1"/>
  <c r="J164" i="1"/>
  <c r="I164" i="1"/>
  <c r="K163" i="1"/>
  <c r="J163" i="1"/>
  <c r="I163" i="1"/>
  <c r="K162" i="1"/>
  <c r="J162" i="1"/>
  <c r="I162" i="1"/>
  <c r="K161" i="1"/>
  <c r="J161" i="1"/>
  <c r="I161" i="1"/>
  <c r="K160" i="1"/>
  <c r="J160" i="1"/>
  <c r="I160" i="1"/>
  <c r="K159" i="1"/>
  <c r="J159" i="1"/>
  <c r="I159" i="1"/>
  <c r="K158" i="1"/>
  <c r="J158" i="1"/>
  <c r="I158" i="1"/>
  <c r="K157" i="1"/>
  <c r="J157" i="1"/>
  <c r="I157" i="1"/>
  <c r="K156" i="1"/>
  <c r="J156" i="1"/>
  <c r="I156" i="1"/>
  <c r="K155" i="1"/>
  <c r="J155" i="1"/>
  <c r="I155" i="1"/>
  <c r="K154" i="1"/>
  <c r="J154" i="1"/>
  <c r="I154" i="1"/>
  <c r="K153" i="1"/>
  <c r="J153" i="1"/>
  <c r="I153" i="1"/>
  <c r="K152" i="1"/>
  <c r="J152" i="1"/>
  <c r="I152" i="1"/>
  <c r="K151" i="1"/>
  <c r="J151" i="1"/>
  <c r="I151" i="1"/>
  <c r="K150" i="1"/>
  <c r="J150" i="1"/>
  <c r="I150" i="1"/>
  <c r="K149" i="1"/>
  <c r="J149" i="1"/>
  <c r="I149" i="1"/>
  <c r="K148" i="1"/>
  <c r="J148" i="1"/>
  <c r="I148" i="1"/>
  <c r="K147" i="1"/>
  <c r="J147" i="1"/>
  <c r="I147" i="1"/>
  <c r="K146" i="1"/>
  <c r="J146" i="1"/>
  <c r="I146" i="1"/>
  <c r="K145" i="1"/>
  <c r="J145" i="1"/>
  <c r="I145" i="1"/>
  <c r="K144" i="1"/>
  <c r="J144" i="1"/>
  <c r="I144" i="1"/>
  <c r="K143" i="1"/>
  <c r="J143" i="1"/>
  <c r="I143" i="1"/>
  <c r="K142" i="1"/>
  <c r="J142" i="1"/>
  <c r="I142" i="1"/>
  <c r="K141" i="1"/>
  <c r="J141" i="1"/>
  <c r="I141" i="1"/>
  <c r="K140" i="1"/>
  <c r="J140" i="1"/>
  <c r="I140" i="1"/>
  <c r="K139" i="1"/>
  <c r="J139" i="1"/>
  <c r="I139" i="1"/>
  <c r="K138" i="1"/>
  <c r="J138" i="1"/>
  <c r="I138" i="1"/>
  <c r="K137" i="1"/>
  <c r="J137" i="1"/>
  <c r="I137" i="1"/>
  <c r="K136" i="1"/>
  <c r="J136" i="1"/>
  <c r="I136" i="1"/>
  <c r="K135" i="1"/>
  <c r="J135" i="1"/>
  <c r="I135" i="1"/>
  <c r="K134" i="1"/>
  <c r="J134" i="1"/>
  <c r="I134" i="1"/>
  <c r="K133" i="1"/>
  <c r="J133" i="1"/>
  <c r="I133" i="1"/>
  <c r="K132" i="1"/>
  <c r="J132" i="1"/>
  <c r="I132" i="1"/>
  <c r="K131" i="1"/>
  <c r="J131" i="1"/>
  <c r="I131" i="1"/>
  <c r="K130" i="1"/>
  <c r="J130" i="1"/>
  <c r="I130" i="1"/>
  <c r="K129" i="1"/>
  <c r="J129" i="1"/>
  <c r="I129" i="1"/>
  <c r="K128" i="1"/>
  <c r="J128" i="1"/>
  <c r="I128" i="1"/>
  <c r="K127" i="1"/>
  <c r="J127" i="1"/>
  <c r="I127" i="1"/>
  <c r="K126" i="1"/>
  <c r="J126" i="1"/>
  <c r="I126" i="1"/>
  <c r="K125" i="1"/>
  <c r="J125" i="1"/>
  <c r="I125" i="1"/>
  <c r="K124" i="1"/>
  <c r="J124" i="1"/>
  <c r="I124" i="1"/>
  <c r="K123" i="1"/>
  <c r="J123" i="1"/>
  <c r="I123" i="1"/>
  <c r="K122" i="1"/>
  <c r="J122" i="1"/>
  <c r="I122" i="1"/>
  <c r="K121" i="1"/>
  <c r="J121" i="1"/>
  <c r="I121" i="1"/>
  <c r="K120" i="1"/>
  <c r="J120" i="1"/>
  <c r="I120" i="1"/>
  <c r="K119" i="1"/>
  <c r="J119" i="1"/>
  <c r="I119" i="1"/>
  <c r="K118" i="1"/>
  <c r="J118" i="1"/>
  <c r="I118" i="1"/>
  <c r="K117" i="1"/>
  <c r="J117" i="1"/>
  <c r="I117" i="1"/>
  <c r="K116" i="1"/>
  <c r="J116" i="1"/>
  <c r="I116" i="1"/>
  <c r="K115" i="1"/>
  <c r="J115" i="1"/>
  <c r="I115" i="1"/>
  <c r="K114" i="1"/>
  <c r="J114" i="1"/>
  <c r="I114" i="1"/>
  <c r="K113" i="1"/>
  <c r="J113" i="1"/>
  <c r="I113" i="1"/>
  <c r="K112" i="1"/>
  <c r="J112" i="1"/>
  <c r="I112" i="1"/>
  <c r="K111" i="1"/>
  <c r="J111" i="1"/>
  <c r="I111" i="1"/>
  <c r="K110" i="1"/>
  <c r="J110" i="1"/>
  <c r="I110" i="1"/>
  <c r="K109" i="1"/>
  <c r="J109" i="1"/>
  <c r="I109" i="1"/>
  <c r="K108" i="1"/>
  <c r="J108" i="1"/>
  <c r="I108" i="1"/>
  <c r="K107" i="1"/>
  <c r="J107" i="1"/>
  <c r="I107"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4" i="1"/>
  <c r="J94" i="1"/>
  <c r="I94" i="1"/>
  <c r="K93" i="1"/>
  <c r="J93" i="1"/>
  <c r="I93" i="1"/>
  <c r="K92" i="1"/>
  <c r="J92" i="1"/>
  <c r="I92" i="1"/>
  <c r="K91" i="1"/>
  <c r="J91" i="1"/>
  <c r="I91" i="1"/>
  <c r="K90" i="1"/>
  <c r="J90" i="1"/>
  <c r="I90" i="1"/>
  <c r="K89" i="1"/>
  <c r="J89" i="1"/>
  <c r="I89" i="1"/>
  <c r="K88" i="1"/>
  <c r="J88" i="1"/>
  <c r="I88" i="1"/>
  <c r="K87" i="1"/>
  <c r="J87" i="1"/>
  <c r="I87" i="1"/>
  <c r="K86" i="1"/>
  <c r="J86" i="1"/>
  <c r="I86" i="1"/>
  <c r="K85" i="1"/>
  <c r="J85" i="1"/>
  <c r="I85" i="1"/>
  <c r="K84" i="1"/>
  <c r="J84" i="1"/>
  <c r="I84" i="1"/>
  <c r="K83" i="1"/>
  <c r="J83" i="1"/>
  <c r="I83" i="1"/>
  <c r="K82" i="1"/>
  <c r="J82" i="1"/>
  <c r="I82" i="1"/>
  <c r="K81" i="1"/>
  <c r="J81" i="1"/>
  <c r="I81" i="1"/>
  <c r="K80" i="1"/>
  <c r="J80" i="1"/>
  <c r="I80" i="1"/>
  <c r="K79" i="1"/>
  <c r="J79" i="1"/>
  <c r="I79" i="1"/>
  <c r="K78" i="1"/>
  <c r="J78" i="1"/>
  <c r="I78" i="1"/>
  <c r="K77" i="1"/>
  <c r="J77" i="1"/>
  <c r="I77" i="1"/>
  <c r="K76" i="1"/>
  <c r="J76" i="1"/>
  <c r="I76" i="1"/>
  <c r="K75" i="1"/>
  <c r="J75" i="1"/>
  <c r="I75" i="1"/>
  <c r="K74" i="1"/>
  <c r="J74" i="1"/>
  <c r="I74" i="1"/>
  <c r="K73" i="1"/>
  <c r="J73" i="1"/>
  <c r="I73" i="1"/>
  <c r="K72" i="1"/>
  <c r="J72" i="1"/>
  <c r="I72" i="1"/>
  <c r="K71" i="1"/>
  <c r="J71" i="1"/>
  <c r="I71" i="1"/>
  <c r="K70" i="1"/>
  <c r="J70" i="1"/>
  <c r="I70" i="1"/>
  <c r="K69" i="1"/>
  <c r="J69" i="1"/>
  <c r="I69" i="1"/>
  <c r="K68" i="1"/>
  <c r="J68" i="1"/>
  <c r="I68" i="1"/>
  <c r="K67" i="1"/>
  <c r="J67" i="1"/>
  <c r="I67" i="1"/>
  <c r="K66" i="1"/>
  <c r="J66" i="1"/>
  <c r="I66" i="1"/>
  <c r="K65" i="1"/>
  <c r="J65" i="1"/>
  <c r="I65" i="1"/>
  <c r="K64" i="1"/>
  <c r="J64" i="1"/>
  <c r="I64" i="1"/>
  <c r="K63" i="1"/>
  <c r="J63" i="1"/>
  <c r="I63" i="1"/>
  <c r="K62" i="1"/>
  <c r="J62" i="1"/>
  <c r="I62" i="1"/>
  <c r="K61" i="1"/>
  <c r="J61" i="1"/>
  <c r="I61" i="1"/>
  <c r="K60" i="1"/>
  <c r="J60" i="1"/>
  <c r="I60" i="1"/>
  <c r="K59" i="1"/>
  <c r="J59" i="1"/>
  <c r="I59" i="1"/>
  <c r="K58" i="1"/>
  <c r="J58" i="1"/>
  <c r="I58" i="1"/>
  <c r="K57" i="1"/>
  <c r="J57" i="1"/>
  <c r="I57" i="1"/>
  <c r="K56" i="1"/>
  <c r="J56" i="1"/>
  <c r="I56" i="1"/>
  <c r="K55" i="1"/>
  <c r="J55" i="1"/>
  <c r="I55" i="1"/>
  <c r="K54" i="1"/>
  <c r="J54" i="1"/>
  <c r="I54" i="1"/>
  <c r="K53" i="1"/>
  <c r="J53" i="1"/>
  <c r="I53" i="1"/>
  <c r="K52" i="1"/>
  <c r="J52" i="1"/>
  <c r="I52" i="1"/>
  <c r="K51" i="1"/>
  <c r="J51" i="1"/>
  <c r="I51" i="1"/>
  <c r="K50" i="1"/>
  <c r="J50" i="1"/>
  <c r="I50" i="1"/>
  <c r="K49" i="1"/>
  <c r="J49" i="1"/>
  <c r="I49" i="1"/>
  <c r="K48" i="1"/>
  <c r="J48" i="1"/>
  <c r="I48" i="1"/>
  <c r="K47" i="1"/>
  <c r="J47" i="1"/>
  <c r="I47" i="1"/>
  <c r="K46" i="1"/>
  <c r="J46" i="1"/>
  <c r="I46" i="1"/>
  <c r="K45" i="1"/>
  <c r="J45" i="1"/>
  <c r="I45" i="1"/>
  <c r="K44" i="1"/>
  <c r="J44" i="1"/>
  <c r="I44" i="1"/>
  <c r="K43" i="1"/>
  <c r="J43" i="1"/>
  <c r="I43" i="1"/>
  <c r="K42" i="1"/>
  <c r="J42" i="1"/>
  <c r="K41" i="1"/>
  <c r="J41" i="1"/>
  <c r="I41" i="1"/>
  <c r="J40" i="1"/>
  <c r="I40" i="1"/>
  <c r="J39" i="1"/>
  <c r="I39" i="1"/>
  <c r="K38" i="1"/>
  <c r="J38" i="1"/>
  <c r="I38" i="1"/>
  <c r="K37"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K22" i="1"/>
  <c r="J22" i="1"/>
  <c r="J21" i="1"/>
  <c r="I21" i="1"/>
  <c r="J20" i="1"/>
  <c r="I20" i="1"/>
  <c r="J19" i="1"/>
  <c r="I19" i="1"/>
  <c r="I18" i="1"/>
  <c r="I17" i="1"/>
  <c r="I16" i="1"/>
  <c r="I15" i="1"/>
  <c r="I14" i="1"/>
  <c r="I13" i="1"/>
  <c r="I12" i="1"/>
  <c r="I11" i="1"/>
  <c r="I10" i="1"/>
  <c r="I9" i="1"/>
  <c r="I8" i="1"/>
  <c r="I7" i="1"/>
  <c r="I6" i="1"/>
  <c r="K5" i="1"/>
  <c r="K4" i="1"/>
  <c r="K3" i="1"/>
  <c r="I3" i="1"/>
  <c r="K2" i="1"/>
</calcChain>
</file>

<file path=xl/sharedStrings.xml><?xml version="1.0" encoding="utf-8"?>
<sst xmlns="http://schemas.openxmlformats.org/spreadsheetml/2006/main" count="2532" uniqueCount="465">
  <si>
    <t>Symbol</t>
  </si>
  <si>
    <t>Notifying Member</t>
  </si>
  <si>
    <t>Date of distribution</t>
  </si>
  <si>
    <t>Type</t>
  </si>
  <si>
    <r>
      <rPr>
        <b/>
        <sz val="11"/>
        <rFont val="Calibri"/>
      </rPr>
      <t xml:space="preserve">Products (free text)
</t>
    </r>
    <r>
      <rPr>
        <i/>
        <sz val="8"/>
        <color rgb="FF000000"/>
        <rFont val="Calibri"/>
      </rPr>
      <t>(Content in italic is reproduced from the parent notification)</t>
    </r>
  </si>
  <si>
    <r>
      <rPr>
        <b/>
        <sz val="11"/>
        <rFont val="Calibri"/>
      </rPr>
      <t xml:space="preserve">Products (HS codes)
</t>
    </r>
    <r>
      <rPr>
        <i/>
        <sz val="8"/>
        <color rgb="FF000000"/>
        <rFont val="Calibri"/>
      </rPr>
      <t>(Content in italic is reproduced from the parent notification)</t>
    </r>
  </si>
  <si>
    <r>
      <rPr>
        <b/>
        <sz val="11"/>
        <rFont val="Calibri"/>
      </rPr>
      <t xml:space="preserve">Products (ICS codes)
</t>
    </r>
    <r>
      <rPr>
        <i/>
        <sz val="8"/>
        <color rgb="FF000000"/>
        <rFont val="Calibri"/>
      </rPr>
      <t>(Content in italic is reproduced from the parent notification)</t>
    </r>
  </si>
  <si>
    <r>
      <rPr>
        <b/>
        <sz val="11"/>
        <rFont val="Calibri"/>
      </rPr>
      <t xml:space="preserve">Objective of measure
</t>
    </r>
    <r>
      <rPr>
        <i/>
        <sz val="8"/>
        <color rgb="FF000000"/>
        <rFont val="Calibri"/>
      </rPr>
      <t>(Content in italic is reproduced from the parent notification)</t>
    </r>
  </si>
  <si>
    <t>Link (EN)</t>
  </si>
  <si>
    <t>Link (FR)</t>
  </si>
  <si>
    <t>Link (ES)</t>
  </si>
  <si>
    <t>G/TBT/N/ARG/193/Add.4</t>
  </si>
  <si>
    <t>Argentina</t>
  </si>
  <si>
    <t>Addendum</t>
  </si>
  <si>
    <r>
      <rPr>
        <i/>
        <sz val="11"/>
        <rFont val="Calibri"/>
      </rPr>
      <t>Motor vehicles</t>
    </r>
    <r>
      <rPr>
        <sz val="11"/>
        <color rgb="FF000000"/>
        <rFont val="Calibri"/>
      </rPr>
      <t/>
    </r>
  </si>
  <si>
    <r>
      <rPr>
        <sz val="11"/>
        <rFont val="Calibri"/>
      </rPr>
      <t xml:space="preserve">43.020 - Road vehicles in general; </t>
    </r>
  </si>
  <si>
    <t>G/TBT/N/ARG/325/Add.1</t>
  </si>
  <si>
    <t>Chinese Taipei</t>
  </si>
  <si>
    <t>Regular notification</t>
  </si>
  <si>
    <t>Prepackaged Food Products</t>
  </si>
  <si>
    <r>
      <rPr>
        <sz val="11"/>
        <rFont val="Calibri"/>
      </rPr>
      <t xml:space="preserve">67.230 - Prepackaged and prepared foods; </t>
    </r>
  </si>
  <si>
    <r>
      <rPr>
        <sz val="11"/>
        <rFont val="Calibri"/>
      </rPr>
      <t xml:space="preserve">Consumer information, labelling; </t>
    </r>
  </si>
  <si>
    <t>G/TBT/N/ARG/328</t>
  </si>
  <si>
    <r>
      <rPr>
        <sz val="11"/>
        <rFont val="Calibri"/>
      </rPr>
      <t xml:space="preserve">97.060 - Laundry appliances; </t>
    </r>
  </si>
  <si>
    <r>
      <rPr>
        <sz val="11"/>
        <rFont val="Calibri"/>
      </rPr>
      <t xml:space="preserve">Protection of the environment; </t>
    </r>
  </si>
  <si>
    <t>G/TBT/N/CHL/422</t>
  </si>
  <si>
    <t>Chile</t>
  </si>
  <si>
    <r>
      <rPr>
        <sz val="11"/>
        <rFont val="Calibri"/>
      </rPr>
      <t xml:space="preserve">71 - CHEMICAL TECHNOLOGY; </t>
    </r>
  </si>
  <si>
    <r>
      <rPr>
        <sz val="11"/>
        <rFont val="Calibri"/>
      </rPr>
      <t xml:space="preserve">Protection of human health or safety; Protection of the environment; </t>
    </r>
  </si>
  <si>
    <t>G/TBT/N/ITA/31</t>
  </si>
  <si>
    <t>Italy</t>
  </si>
  <si>
    <r>
      <rPr>
        <sz val="11"/>
        <rFont val="Calibri"/>
      </rPr>
      <t>Internet access services; software and digital content. Communication terminal devices.</t>
    </r>
    <r>
      <rPr>
        <sz val="11"/>
        <color rgb="FF000000"/>
        <rFont val="Calibri"/>
      </rPr>
      <t/>
    </r>
  </si>
  <si>
    <r>
      <rPr>
        <sz val="11"/>
        <rFont val="Calibri"/>
      </rPr>
      <t xml:space="preserve">33.030 - Telecommunication services. Applications; 33.050 - Telecommunication terminal equipment; </t>
    </r>
  </si>
  <si>
    <r>
      <rPr>
        <sz val="11"/>
        <rFont val="Calibri"/>
      </rPr>
      <t xml:space="preserve">Other; </t>
    </r>
  </si>
  <si>
    <t>G/TBT/N/JAM/70</t>
  </si>
  <si>
    <t>Jamaica</t>
  </si>
  <si>
    <r>
      <rPr>
        <sz val="11"/>
        <rFont val="Calibri"/>
      </rPr>
      <t>Disinfectants ICS # 11.080.20</t>
    </r>
    <r>
      <rPr>
        <sz val="11"/>
        <color rgb="FF000000"/>
        <rFont val="Calibri"/>
      </rPr>
      <t/>
    </r>
  </si>
  <si>
    <r>
      <rPr>
        <sz val="11"/>
        <rFont val="Calibri"/>
      </rPr>
      <t xml:space="preserve">Consumer information, labelling; Protection of human health or safety; </t>
    </r>
  </si>
  <si>
    <t>G/TBT/N/USA/1284/Add.2</t>
  </si>
  <si>
    <t>United States of America</t>
  </si>
  <si>
    <r>
      <rPr>
        <i/>
        <sz val="11"/>
        <rFont val="Calibri"/>
      </rPr>
      <t>Outboard engines</t>
    </r>
    <r>
      <rPr>
        <sz val="11"/>
        <color rgb="FF000000"/>
        <rFont val="Calibri"/>
      </rPr>
      <t/>
    </r>
  </si>
  <si>
    <r>
      <rPr>
        <sz val="11"/>
        <rFont val="Calibri"/>
      </rPr>
      <t xml:space="preserve">19.020 - Test conditions and procedures in general; 47.020 - Shipbuilding and marine structures in general; </t>
    </r>
    <r>
      <rPr>
        <sz val="11"/>
        <color rgb="FF000000"/>
        <rFont val="Calibri"/>
      </rPr>
      <t xml:space="preserve">
</t>
    </r>
    <r>
      <rPr>
        <i/>
        <sz val="11"/>
        <color rgb="FF000000"/>
        <rFont val="Calibri"/>
      </rPr>
      <t xml:space="preserve">19.020 - Test conditions and procedures in general; 47.020 - Shipbuilding and marine structures in general; </t>
    </r>
  </si>
  <si>
    <r>
      <rPr>
        <i/>
        <sz val="11"/>
        <rFont val="Calibri"/>
      </rPr>
      <t xml:space="preserve">Prevention of deceptive practices and consumer protection; </t>
    </r>
  </si>
  <si>
    <t>G/TBT/N/USA/1304/Add.1</t>
  </si>
  <si>
    <r>
      <rPr>
        <i/>
        <sz val="11"/>
        <rFont val="Calibri"/>
      </rPr>
      <t>Radioactive materials</t>
    </r>
    <r>
      <rPr>
        <sz val="11"/>
        <color rgb="FF000000"/>
        <rFont val="Calibri"/>
      </rPr>
      <t/>
    </r>
  </si>
  <si>
    <r>
      <rPr>
        <sz val="11"/>
        <rFont val="Calibri"/>
      </rPr>
      <t xml:space="preserve">28 - Inorganic chemicals; organic or inorganic compounds of precious metals, of rare- earth metals, of radioactive elements or of isotopes; </t>
    </r>
    <r>
      <rPr>
        <sz val="11"/>
        <color rgb="FF000000"/>
        <rFont val="Calibri"/>
      </rPr>
      <t xml:space="preserve">
</t>
    </r>
    <r>
      <rPr>
        <i/>
        <sz val="11"/>
        <color rgb="FF000000"/>
        <rFont val="Calibri"/>
      </rPr>
      <t xml:space="preserve">28 - Inorganic chemicals; organic or inorganic compounds of precious metals, of rare- earth metals, of radioactive elements or of isotopes; </t>
    </r>
  </si>
  <si>
    <r>
      <rPr>
        <sz val="11"/>
        <rFont val="Calibri"/>
      </rPr>
      <t xml:space="preserve">11.120 - Pharmaceutics; 27.120 - Nuclear energy engineering; </t>
    </r>
    <r>
      <rPr>
        <sz val="11"/>
        <color rgb="FF000000"/>
        <rFont val="Calibri"/>
      </rPr>
      <t xml:space="preserve">
</t>
    </r>
    <r>
      <rPr>
        <i/>
        <sz val="11"/>
        <color rgb="FF000000"/>
        <rFont val="Calibri"/>
      </rPr>
      <t xml:space="preserve">11.120 - Pharmaceutics; 27.120 - Nuclear energy engineering; </t>
    </r>
  </si>
  <si>
    <r>
      <rPr>
        <i/>
        <sz val="11"/>
        <rFont val="Calibri"/>
      </rPr>
      <t xml:space="preserve">Consumer information, labelling; Protection of human health or safety; </t>
    </r>
  </si>
  <si>
    <t>G/TBT/N/USA/1305/Add.1</t>
  </si>
  <si>
    <r>
      <rPr>
        <i/>
        <sz val="11"/>
        <rFont val="Calibri"/>
      </rPr>
      <t>School buses</t>
    </r>
    <r>
      <rPr>
        <sz val="11"/>
        <color rgb="FF000000"/>
        <rFont val="Calibri"/>
      </rPr>
      <t/>
    </r>
  </si>
  <si>
    <r>
      <rPr>
        <sz val="11"/>
        <rFont val="Calibri"/>
      </rPr>
      <t xml:space="preserve">8702 - Motor vehicles for the transport of ten or more persons, including the driver.; </t>
    </r>
    <r>
      <rPr>
        <sz val="11"/>
        <color rgb="FF000000"/>
        <rFont val="Calibri"/>
      </rPr>
      <t xml:space="preserve">
</t>
    </r>
    <r>
      <rPr>
        <i/>
        <sz val="11"/>
        <color rgb="FF000000"/>
        <rFont val="Calibri"/>
      </rPr>
      <t xml:space="preserve">8702 - Motor vehicles for the transport of ten or more persons, including the driver.; </t>
    </r>
  </si>
  <si>
    <r>
      <rPr>
        <sz val="11"/>
        <rFont val="Calibri"/>
      </rPr>
      <t xml:space="preserve">43.080 - Commercial vehicles; </t>
    </r>
    <r>
      <rPr>
        <sz val="11"/>
        <color rgb="FF000000"/>
        <rFont val="Calibri"/>
      </rPr>
      <t xml:space="preserve">
</t>
    </r>
    <r>
      <rPr>
        <i/>
        <sz val="11"/>
        <color rgb="FF000000"/>
        <rFont val="Calibri"/>
      </rPr>
      <t xml:space="preserve">43.080 - Commercial vehicles; </t>
    </r>
  </si>
  <si>
    <r>
      <rPr>
        <i/>
        <sz val="11"/>
        <rFont val="Calibri"/>
      </rPr>
      <t xml:space="preserve">Protection of human health or safety; </t>
    </r>
  </si>
  <si>
    <t>G/TBT/N/USA/1315</t>
  </si>
  <si>
    <r>
      <rPr>
        <sz val="11"/>
        <rFont val="Calibri"/>
      </rPr>
      <t>Toys and child care articles containing phthalates.</t>
    </r>
    <r>
      <rPr>
        <sz val="11"/>
        <color rgb="FF000000"/>
        <rFont val="Calibri"/>
      </rPr>
      <t/>
    </r>
  </si>
  <si>
    <r>
      <rPr>
        <sz val="11"/>
        <rFont val="Calibri"/>
      </rPr>
      <t xml:space="preserve">95 - Toys, games and sports requisites; parts and accessories thereof; </t>
    </r>
  </si>
  <si>
    <r>
      <rPr>
        <sz val="11"/>
        <rFont val="Calibri"/>
      </rPr>
      <t xml:space="preserve">13.120 - Domestic safety; 97.190 - Equipment for children; 97.200 - Equipment for entertainment; </t>
    </r>
  </si>
  <si>
    <r>
      <rPr>
        <sz val="11"/>
        <rFont val="Calibri"/>
      </rPr>
      <t xml:space="preserve">Prevention of deceptive practices and consumer protection; Protection of human health or safety; </t>
    </r>
  </si>
  <si>
    <t>G/TBT/N/USA/1316</t>
  </si>
  <si>
    <r>
      <rPr>
        <sz val="11"/>
        <rFont val="Calibri"/>
      </rPr>
      <t>Rotorcraft</t>
    </r>
    <r>
      <rPr>
        <sz val="11"/>
        <color rgb="FF000000"/>
        <rFont val="Calibri"/>
      </rPr>
      <t/>
    </r>
  </si>
  <si>
    <r>
      <rPr>
        <sz val="11"/>
        <rFont val="Calibri"/>
      </rPr>
      <t xml:space="preserve">49.020 - Aircraft and space vehicles in general; </t>
    </r>
  </si>
  <si>
    <r>
      <rPr>
        <sz val="11"/>
        <rFont val="Calibri"/>
      </rPr>
      <t xml:space="preserve">Protection of human health or safety; </t>
    </r>
  </si>
  <si>
    <t>G/TBT/N/PHL/201</t>
  </si>
  <si>
    <t>Philippines</t>
  </si>
  <si>
    <r>
      <rPr>
        <sz val="11"/>
        <rFont val="Calibri"/>
      </rPr>
      <t>ICS: 03.120.20</t>
    </r>
    <r>
      <rPr>
        <sz val="11"/>
        <color rgb="FF000000"/>
        <rFont val="Calibri"/>
      </rPr>
      <t/>
    </r>
  </si>
  <si>
    <r>
      <rPr>
        <sz val="11"/>
        <rFont val="Calibri"/>
      </rPr>
      <t xml:space="preserve">03.120.20 - Product and company certification. Conformity assessment; 67.040 - Food products in general; </t>
    </r>
  </si>
  <si>
    <t>G/TBT/N/UGA/779</t>
  </si>
  <si>
    <t>Uganda</t>
  </si>
  <si>
    <r>
      <rPr>
        <sz val="11"/>
        <rFont val="Calibri"/>
      </rPr>
      <t xml:space="preserve">3307 - Pre-shave, shaving or after-shave preparations, personal deodorants, bath preparations, depilatories and other perfumery, cosmetic or toilet preparations, not elsewhere specified or included; prepared room deodorizers, whether or not perfumed or having disinfectant properties.; 330720 - - Personal deodorants and antiperspirants; </t>
    </r>
  </si>
  <si>
    <r>
      <rPr>
        <sz val="11"/>
        <rFont val="Calibri"/>
      </rPr>
      <t xml:space="preserve">71.100.70 - Cosmetics. Toiletries; </t>
    </r>
  </si>
  <si>
    <r>
      <rPr>
        <sz val="11"/>
        <rFont val="Calibri"/>
      </rPr>
      <t xml:space="preserve">Consumer information, labelling; Prevention of deceptive practices and consumer protection; Protection of human health or safety; Quality requirements; </t>
    </r>
  </si>
  <si>
    <t>G/TBT/N/UGA/780</t>
  </si>
  <si>
    <r>
      <rPr>
        <sz val="11"/>
        <rFont val="Calibri"/>
      </rPr>
      <t>Body oils.</t>
    </r>
    <r>
      <rPr>
        <sz val="11"/>
        <color rgb="FF000000"/>
        <rFont val="Calibri"/>
      </rPr>
      <t/>
    </r>
  </si>
  <si>
    <r>
      <rPr>
        <sz val="11"/>
        <rFont val="Calibri"/>
      </rPr>
      <t xml:space="preserve">33 - Essential oils and resinoids; perfumery, cosmetic or toilet preparations; </t>
    </r>
  </si>
  <si>
    <t>G/TBT/N/UGA/781</t>
  </si>
  <si>
    <r>
      <rPr>
        <sz val="11"/>
        <rFont val="Calibri"/>
      </rPr>
      <t>Gaming equipment</t>
    </r>
    <r>
      <rPr>
        <sz val="11"/>
        <color rgb="FF000000"/>
        <rFont val="Calibri"/>
      </rPr>
      <t/>
    </r>
  </si>
  <si>
    <r>
      <rPr>
        <sz val="11"/>
        <rFont val="Calibri"/>
      </rPr>
      <t xml:space="preserve">97.200.01 - Equipment for entertainment in general; </t>
    </r>
  </si>
  <si>
    <r>
      <rPr>
        <sz val="11"/>
        <rFont val="Calibri"/>
      </rPr>
      <t xml:space="preserve">Prevention of deceptive practices and consumer protection; Quality requirements; </t>
    </r>
  </si>
  <si>
    <t>G/TBT/N/UGA/782</t>
  </si>
  <si>
    <r>
      <rPr>
        <sz val="11"/>
        <rFont val="Calibri"/>
      </rPr>
      <t>Gaming equipment.</t>
    </r>
    <r>
      <rPr>
        <sz val="11"/>
        <color rgb="FF000000"/>
        <rFont val="Calibri"/>
      </rPr>
      <t/>
    </r>
  </si>
  <si>
    <t>G/TBT/N/BRA/756</t>
  </si>
  <si>
    <t>Brazil</t>
  </si>
  <si>
    <r>
      <rPr>
        <sz val="11"/>
        <rFont val="Calibri"/>
      </rPr>
      <t>Medical Devices</t>
    </r>
    <r>
      <rPr>
        <sz val="11"/>
        <color rgb="FF000000"/>
        <rFont val="Calibri"/>
      </rPr>
      <t/>
    </r>
  </si>
  <si>
    <r>
      <rPr>
        <sz val="11"/>
        <rFont val="Calibri"/>
      </rPr>
      <t xml:space="preserve">11.040 - Medical equipment; </t>
    </r>
  </si>
  <si>
    <t>G/TBT/N/CHN/1223</t>
  </si>
  <si>
    <t>China</t>
  </si>
  <si>
    <r>
      <rPr>
        <sz val="11"/>
        <rFont val="Calibri"/>
      </rPr>
      <t>Drugs ICS: 11.120.10 HS：30</t>
    </r>
    <r>
      <rPr>
        <sz val="11"/>
        <color rgb="FF000000"/>
        <rFont val="Calibri"/>
      </rPr>
      <t/>
    </r>
  </si>
  <si>
    <r>
      <rPr>
        <sz val="11"/>
        <rFont val="Calibri"/>
      </rPr>
      <t xml:space="preserve">30 - Pharmaceutical products; </t>
    </r>
  </si>
  <si>
    <r>
      <rPr>
        <sz val="11"/>
        <rFont val="Calibri"/>
      </rPr>
      <t xml:space="preserve">11.120.10 - Medicaments; </t>
    </r>
  </si>
  <si>
    <t>G/TBT/N/ISR/972</t>
  </si>
  <si>
    <t>Israel</t>
  </si>
  <si>
    <r>
      <rPr>
        <sz val="11"/>
        <rFont val="Calibri"/>
      </rPr>
      <t>Swinging fire doors</t>
    </r>
    <r>
      <rPr>
        <sz val="11"/>
        <color rgb="FF000000"/>
        <rFont val="Calibri"/>
      </rPr>
      <t/>
    </r>
  </si>
  <si>
    <r>
      <rPr>
        <sz val="11"/>
        <rFont val="Calibri"/>
      </rPr>
      <t xml:space="preserve">441820 - - Doors and their frames and thresholds; 730830 - - Doors, windows and their frames and thresholds for doors; </t>
    </r>
  </si>
  <si>
    <r>
      <rPr>
        <sz val="11"/>
        <rFont val="Calibri"/>
      </rPr>
      <t xml:space="preserve">13.220.50 - Fire-resistance of building materials and elements; </t>
    </r>
  </si>
  <si>
    <t>G/TBT/N/CAN/535</t>
  </si>
  <si>
    <t>Canada</t>
  </si>
  <si>
    <r>
      <rPr>
        <sz val="11"/>
        <rFont val="Calibri"/>
      </rPr>
      <t>Magnetic toys for children (may include Consumer Products (not including food, therapeutics or cosmetics)) (ICS: 97.020, 97.140, 97.190 and 97.200)</t>
    </r>
    <r>
      <rPr>
        <sz val="11"/>
        <color rgb="FF000000"/>
        <rFont val="Calibri"/>
      </rPr>
      <t/>
    </r>
  </si>
  <si>
    <r>
      <rPr>
        <sz val="11"/>
        <rFont val="Calibri"/>
      </rPr>
      <t xml:space="preserve">97.020 - Home economics in general; 97.140 - Furniture; 97.190 - Equipment for children; 97.200 - Equipment for entertainment; </t>
    </r>
  </si>
  <si>
    <t>G/TBT/N/MEX/379</t>
  </si>
  <si>
    <t>Mexico</t>
  </si>
  <si>
    <r>
      <rPr>
        <sz val="11"/>
        <rFont val="Calibri"/>
      </rPr>
      <t xml:space="preserve">75.200 - Petroleum products and natural gas handling equipment; </t>
    </r>
  </si>
  <si>
    <t>G/TBT/N/ARE/378/Rev.1#G/TBT/N/BHR/492/Rev.1#G/TBT/N/KWT/374/Rev.1#G/TBT/N/OMN/318/Rev.1#G/TBT/N/QAT/491/Rev.1#G/TBT/N/SAU/1011/Rev.1#G/TBT/N/YEM/94/Rev.1</t>
  </si>
  <si>
    <t>Qatar</t>
  </si>
  <si>
    <t>Revision</t>
  </si>
  <si>
    <r>
      <rPr>
        <sz val="11"/>
        <rFont val="Calibri"/>
      </rPr>
      <t>Road vehicles in general (ICS:43.020)</t>
    </r>
    <r>
      <rPr>
        <sz val="11"/>
        <color rgb="FF000000"/>
        <rFont val="Calibri"/>
      </rPr>
      <t/>
    </r>
  </si>
  <si>
    <t>United Arab Emirates</t>
  </si>
  <si>
    <r>
      <rPr>
        <sz val="11"/>
        <rFont val="Calibri"/>
      </rPr>
      <t>Road vehicles in general (ICS : 43.020)</t>
    </r>
    <r>
      <rPr>
        <sz val="11"/>
        <color rgb="FF000000"/>
        <rFont val="Calibri"/>
      </rPr>
      <t/>
    </r>
  </si>
  <si>
    <t>Bahrain, Kingdom of</t>
  </si>
  <si>
    <t>Kuwait, the State of</t>
  </si>
  <si>
    <r>
      <rPr>
        <sz val="11"/>
        <rFont val="Calibri"/>
      </rPr>
      <t>Road vehicles in general (ICS: 43.020)</t>
    </r>
    <r>
      <rPr>
        <sz val="11"/>
        <color rgb="FF000000"/>
        <rFont val="Calibri"/>
      </rPr>
      <t/>
    </r>
  </si>
  <si>
    <t>Oman</t>
  </si>
  <si>
    <t>Saudi Arabia, Kingdom of</t>
  </si>
  <si>
    <t>Yemen</t>
  </si>
  <si>
    <t>G/TBT/N/ARE/393#G/TBT/N/BHR/506#G/TBT/N/KWT/388#G/TBT/N/OMN/332#G/TBT/N/QAT/505#G/TBT/N/SAU/1025#G/TBT/N/YEM/108</t>
  </si>
  <si>
    <r>
      <rPr>
        <sz val="11"/>
        <rFont val="Calibri"/>
      </rPr>
      <t>Spreadable Halawa</t>
    </r>
    <r>
      <rPr>
        <sz val="11"/>
        <color rgb="FF000000"/>
        <rFont val="Calibri"/>
      </rPr>
      <t/>
    </r>
  </si>
  <si>
    <r>
      <rPr>
        <sz val="11"/>
        <rFont val="Calibri"/>
      </rPr>
      <t xml:space="preserve">67.080 - Fruits. Vegetables; 67.180 - Sugar. Sugar products. Starch; </t>
    </r>
  </si>
  <si>
    <t>G/TBT/N/ARM/83</t>
  </si>
  <si>
    <t>Armenia</t>
  </si>
  <si>
    <r>
      <rPr>
        <sz val="11"/>
        <rFont val="Calibri"/>
      </rPr>
      <t>Goods (products) subject to sanitary and epidemiological control (surveillance)</t>
    </r>
    <r>
      <rPr>
        <sz val="11"/>
        <color rgb="FF000000"/>
        <rFont val="Calibri"/>
      </rPr>
      <t/>
    </r>
  </si>
  <si>
    <t>G/TBT/N/CAN/534</t>
  </si>
  <si>
    <r>
      <rPr>
        <sz val="11"/>
        <rFont val="Calibri"/>
      </rPr>
      <t>Drug products containing controlled substances (ICS 11.120)</t>
    </r>
    <r>
      <rPr>
        <sz val="11"/>
        <color rgb="FF000000"/>
        <rFont val="Calibri"/>
      </rPr>
      <t/>
    </r>
  </si>
  <si>
    <r>
      <rPr>
        <sz val="11"/>
        <rFont val="Calibri"/>
      </rPr>
      <t xml:space="preserve">11.120 - Pharmaceutics; </t>
    </r>
  </si>
  <si>
    <t>G/TBT/N/IND/44/Add.6</t>
  </si>
  <si>
    <t>India</t>
  </si>
  <si>
    <r>
      <rPr>
        <i/>
        <sz val="11"/>
        <rFont val="Calibri"/>
      </rPr>
      <t>List of 15 Products notified in Schedule to the Electronics and Information Technology Goods (Requirements for Compulsory Registration) Order, 2012</t>
    </r>
    <r>
      <rPr>
        <sz val="11"/>
        <color rgb="FF000000"/>
        <rFont val="Calibri"/>
      </rPr>
      <t/>
    </r>
  </si>
  <si>
    <r>
      <rPr>
        <sz val="11"/>
        <rFont val="Calibri"/>
      </rPr>
      <t xml:space="preserve">33 - TELECOMMUNICATIONS. AUDIO AND VIDEO ENGINEERING; 35 - INFORMATION TECHNOLOGY. OFFICE MACHINES; </t>
    </r>
  </si>
  <si>
    <t>G/TBT/N/IND/64</t>
  </si>
  <si>
    <r>
      <rPr>
        <sz val="11"/>
        <rFont val="Calibri"/>
      </rPr>
      <t>Packaging materials used for packaging of food products.</t>
    </r>
    <r>
      <rPr>
        <sz val="11"/>
        <color rgb="FF000000"/>
        <rFont val="Calibri"/>
      </rPr>
      <t/>
    </r>
  </si>
  <si>
    <r>
      <rPr>
        <sz val="11"/>
        <rFont val="Calibri"/>
      </rPr>
      <t xml:space="preserve">55.040 - Packaging materials and accessories; </t>
    </r>
  </si>
  <si>
    <t>G/TBT/N/KOR/735</t>
  </si>
  <si>
    <t>Korea, Republic of</t>
  </si>
  <si>
    <r>
      <rPr>
        <sz val="11"/>
        <rFont val="Calibri"/>
      </rPr>
      <t>Lithium Battery</t>
    </r>
    <r>
      <rPr>
        <sz val="11"/>
        <color rgb="FF000000"/>
        <rFont val="Calibri"/>
      </rPr>
      <t/>
    </r>
  </si>
  <si>
    <r>
      <rPr>
        <sz val="11"/>
        <rFont val="Calibri"/>
      </rPr>
      <t xml:space="preserve">29.220.20 - Acid secondary cells and batteries; </t>
    </r>
  </si>
  <si>
    <t>G/TBT/N/MEX/378</t>
  </si>
  <si>
    <t>G/TBT/N/USA/1020/Add.3</t>
  </si>
  <si>
    <r>
      <rPr>
        <i/>
        <sz val="11"/>
        <rFont val="Calibri"/>
      </rPr>
      <t>Wireless devices</t>
    </r>
    <r>
      <rPr>
        <sz val="11"/>
        <color rgb="FF000000"/>
        <rFont val="Calibri"/>
      </rPr>
      <t/>
    </r>
  </si>
  <si>
    <r>
      <rPr>
        <sz val="11"/>
        <rFont val="Calibri"/>
      </rPr>
      <t xml:space="preserve">8517 - Electrical apparatus for line telephony or line telegraphy, including line telephone sets with cordless handsets and telecommunication apparatus for current-carrier line systems or for digital line systems; videophones.; </t>
    </r>
    <r>
      <rPr>
        <sz val="11"/>
        <color rgb="FF000000"/>
        <rFont val="Calibri"/>
      </rPr>
      <t xml:space="preserve">
</t>
    </r>
    <r>
      <rPr>
        <i/>
        <sz val="11"/>
        <color rgb="FF000000"/>
        <rFont val="Calibri"/>
      </rPr>
      <t xml:space="preserve">8517 - Electrical apparatus for line telephony or line telegraphy, including line telephone sets with cordless handsets and telecommunication apparatus for current-carrier line systems or for digital line systems; videophones.; </t>
    </r>
  </si>
  <si>
    <r>
      <rPr>
        <sz val="11"/>
        <rFont val="Calibri"/>
      </rPr>
      <t xml:space="preserve">33.060 - Radiocommunications; </t>
    </r>
    <r>
      <rPr>
        <sz val="11"/>
        <color rgb="FF000000"/>
        <rFont val="Calibri"/>
      </rPr>
      <t xml:space="preserve">
</t>
    </r>
    <r>
      <rPr>
        <i/>
        <sz val="11"/>
        <color rgb="FF000000"/>
        <rFont val="Calibri"/>
      </rPr>
      <t xml:space="preserve">33.060 - Radiocommunications; </t>
    </r>
  </si>
  <si>
    <t>G/TBT/N/USA/1314</t>
  </si>
  <si>
    <r>
      <rPr>
        <sz val="11"/>
        <rFont val="Calibri"/>
      </rPr>
      <t>Food labeling</t>
    </r>
    <r>
      <rPr>
        <sz val="11"/>
        <color rgb="FF000000"/>
        <rFont val="Calibri"/>
      </rPr>
      <t/>
    </r>
  </si>
  <si>
    <r>
      <rPr>
        <sz val="11"/>
        <rFont val="Calibri"/>
      </rPr>
      <t xml:space="preserve">67.040 - Food products in general; </t>
    </r>
  </si>
  <si>
    <t>G/TBT/N/ARE/389#G/TBT/N/BHR/502#G/TBT/N/KWT/384#G/TBT/N/OMN/328#G/TBT/N/QAT/501#G/TBT/N/SAU/1021#G/TBT/N/YEM/104</t>
  </si>
  <si>
    <r>
      <rPr>
        <sz val="11"/>
        <rFont val="Calibri"/>
      </rPr>
      <t>ICS: 67.020</t>
    </r>
    <r>
      <rPr>
        <sz val="11"/>
        <color rgb="FF000000"/>
        <rFont val="Calibri"/>
      </rPr>
      <t/>
    </r>
  </si>
  <si>
    <r>
      <rPr>
        <sz val="11"/>
        <rFont val="Calibri"/>
      </rPr>
      <t xml:space="preserve">67.020 - Processes in the food industry; </t>
    </r>
  </si>
  <si>
    <t>G/TBT/N/ARE/390#G/TBT/N/BHR/503#G/TBT/N/KWT/385#G/TBT/N/OMN/329#G/TBT/N/QAT/502#G/TBT/N/SAU/1022#G/TBT/N/YEM/105</t>
  </si>
  <si>
    <r>
      <rPr>
        <sz val="11"/>
        <rFont val="Calibri"/>
      </rPr>
      <t>Salted Fish and Dried Salted Fish, ICS: 67.120</t>
    </r>
    <r>
      <rPr>
        <sz val="11"/>
        <color rgb="FF000000"/>
        <rFont val="Calibri"/>
      </rPr>
      <t/>
    </r>
  </si>
  <si>
    <r>
      <rPr>
        <sz val="11"/>
        <rFont val="Calibri"/>
      </rPr>
      <t xml:space="preserve">67.120 - Meat, meat products and other animal produce; </t>
    </r>
  </si>
  <si>
    <r>
      <rPr>
        <sz val="11"/>
        <rFont val="Calibri"/>
      </rPr>
      <t>Salted Fish and Dried Salted Fish, (ICS: 67.120)</t>
    </r>
    <r>
      <rPr>
        <sz val="11"/>
        <color rgb="FF000000"/>
        <rFont val="Calibri"/>
      </rPr>
      <t/>
    </r>
  </si>
  <si>
    <t>G/TBT/N/ARE/391#G/TBT/N/BHR/504#G/TBT/N/KWT/386#G/TBT/N/OMN/330#G/TBT/N/QAT/503#G/TBT/N/SAU/1023#G/TBT/N/YEM/106</t>
  </si>
  <si>
    <r>
      <rPr>
        <sz val="11"/>
        <rFont val="Calibri"/>
      </rPr>
      <t>Canned Raspberries ICS: 67.080</t>
    </r>
    <r>
      <rPr>
        <sz val="11"/>
        <color rgb="FF000000"/>
        <rFont val="Calibri"/>
      </rPr>
      <t/>
    </r>
  </si>
  <si>
    <r>
      <rPr>
        <sz val="11"/>
        <rFont val="Calibri"/>
      </rPr>
      <t xml:space="preserve">67.080 - Fruits. Vegetables; </t>
    </r>
  </si>
  <si>
    <t>G/TBT/N/ARE/392#G/TBT/N/BHR/505#G/TBT/N/KWT/387#G/TBT/N/OMN/331#G/TBT/N/QAT/504#G/TBT/N/SAU/1024#G/TBT/N/YEM/107</t>
  </si>
  <si>
    <r>
      <rPr>
        <sz val="11"/>
        <rFont val="Calibri"/>
      </rPr>
      <t>Frozen tamia paste (ICS: 67.080)</t>
    </r>
    <r>
      <rPr>
        <sz val="11"/>
        <color rgb="FF000000"/>
        <rFont val="Calibri"/>
      </rPr>
      <t/>
    </r>
  </si>
  <si>
    <r>
      <rPr>
        <sz val="11"/>
        <rFont val="Calibri"/>
      </rPr>
      <t xml:space="preserve">67.060 - Cereals, pulses and derived products; 67.080 - Fruits. Vegetables; </t>
    </r>
  </si>
  <si>
    <t>G/TBT/N/CHL/341/Add.1</t>
  </si>
  <si>
    <r>
      <rPr>
        <i/>
        <sz val="11"/>
        <rFont val="Calibri"/>
      </rPr>
      <t>Concrete blocks for use in construction.  ;</t>
    </r>
    <r>
      <rPr>
        <sz val="11"/>
        <color rgb="FF000000"/>
        <rFont val="Calibri"/>
      </rPr>
      <t/>
    </r>
  </si>
  <si>
    <r>
      <rPr>
        <sz val="11"/>
        <rFont val="Calibri"/>
      </rPr>
      <t xml:space="preserve">91.100.30 - Concrete and concrete products; </t>
    </r>
  </si>
  <si>
    <r>
      <rPr>
        <i/>
        <sz val="11"/>
        <rFont val="Calibri"/>
      </rPr>
      <t xml:space="preserve">Quality requirements; </t>
    </r>
  </si>
  <si>
    <t>G/TBT/N/CHN/1221</t>
  </si>
  <si>
    <r>
      <rPr>
        <sz val="11"/>
        <rFont val="Calibri"/>
      </rPr>
      <t>Drugs HS:30 - ICS: 11.120.10</t>
    </r>
    <r>
      <rPr>
        <sz val="11"/>
        <color rgb="FF000000"/>
        <rFont val="Calibri"/>
      </rPr>
      <t/>
    </r>
  </si>
  <si>
    <t>G/TBT/N/CHN/1222</t>
  </si>
  <si>
    <r>
      <rPr>
        <sz val="11"/>
        <rFont val="Calibri"/>
      </rPr>
      <t>Consumer Products (not including those products that are regulated by specific laws and regulations, such as food, drugs, pesticides, tobacco products, urban rail vehicles, railway locomotives, civil aircraft, civil vessels, automobile products, special equipment, coal,etc.)</t>
    </r>
    <r>
      <rPr>
        <sz val="11"/>
        <color rgb="FF000000"/>
        <rFont val="Calibri"/>
      </rPr>
      <t/>
    </r>
  </si>
  <si>
    <r>
      <rPr>
        <sz val="11"/>
        <rFont val="Calibri"/>
      </rPr>
      <t xml:space="preserve">13.120 - Domestic safety; </t>
    </r>
  </si>
  <si>
    <t>G/TBT/N/JPN/571</t>
  </si>
  <si>
    <t>Japan</t>
  </si>
  <si>
    <r>
      <rPr>
        <sz val="11"/>
        <rFont val="Calibri"/>
      </rPr>
      <t>Substances with probable effects on the central nervous system</t>
    </r>
    <r>
      <rPr>
        <sz val="11"/>
        <color rgb="FF000000"/>
        <rFont val="Calibri"/>
      </rPr>
      <t/>
    </r>
  </si>
  <si>
    <t>G/TBT/N/MEX/302/Add.3</t>
  </si>
  <si>
    <r>
      <rPr>
        <i/>
        <sz val="11"/>
        <rFont val="Calibri"/>
      </rPr>
      <t>Alcoholic beverages (Heading 22; International Classification for Standards (ICS) code 67.160.10) ;</t>
    </r>
    <r>
      <rPr>
        <sz val="11"/>
        <color rgb="FF000000"/>
        <rFont val="Calibri"/>
      </rPr>
      <t/>
    </r>
  </si>
  <si>
    <r>
      <rPr>
        <sz val="11"/>
        <rFont val="Calibri"/>
      </rPr>
      <t xml:space="preserve">220890 - - Other; </t>
    </r>
  </si>
  <si>
    <r>
      <rPr>
        <sz val="11"/>
        <rFont val="Calibri"/>
      </rPr>
      <t xml:space="preserve">67.160.10 - Alcoholic beverages; </t>
    </r>
  </si>
  <si>
    <t>G/TBT/N/MEX/377</t>
  </si>
  <si>
    <t>Special management waste in the hydrocarbon sector (see Appendix A of the Standard).</t>
  </si>
  <si>
    <r>
      <rPr>
        <sz val="11"/>
        <rFont val="Calibri"/>
      </rPr>
      <t xml:space="preserve">13.030.30 - Special wastes; 75.160 - Fuels; </t>
    </r>
  </si>
  <si>
    <t>G/TBT/N/PRY/103</t>
  </si>
  <si>
    <t>Paraguay</t>
  </si>
  <si>
    <t>Registration of active substances</t>
  </si>
  <si>
    <r>
      <rPr>
        <sz val="11"/>
        <rFont val="Calibri"/>
      </rPr>
      <t xml:space="preserve">65.100 - Pesticides and other agrochemicals; </t>
    </r>
  </si>
  <si>
    <t>G/TBT/N/SGP/40</t>
  </si>
  <si>
    <t>Singapore</t>
  </si>
  <si>
    <r>
      <rPr>
        <sz val="11"/>
        <rFont val="Calibri"/>
      </rPr>
      <t>Infant formula under HS Codes 19011099, 19019019, 19011020, 19011030</t>
    </r>
    <r>
      <rPr>
        <sz val="11"/>
        <color rgb="FF000000"/>
        <rFont val="Calibri"/>
      </rPr>
      <t/>
    </r>
  </si>
  <si>
    <r>
      <rPr>
        <sz val="11"/>
        <rFont val="Calibri"/>
      </rPr>
      <t xml:space="preserve">190110 - - Preparations for infant use, put up for retail sale; 190190 - - Other; </t>
    </r>
  </si>
  <si>
    <t>G/TBT/N/BRA/606/Add.2</t>
  </si>
  <si>
    <r>
      <rPr>
        <i/>
        <sz val="11"/>
        <rFont val="Calibri"/>
      </rPr>
      <t>disposable personal hygiene products</t>
    </r>
    <r>
      <rPr>
        <sz val="11"/>
        <color rgb="FF000000"/>
        <rFont val="Calibri"/>
      </rPr>
      <t/>
    </r>
  </si>
  <si>
    <r>
      <rPr>
        <sz val="11"/>
        <rFont val="Calibri"/>
      </rPr>
      <t xml:space="preserve">11.120 - Pharmaceutics; 97.170 - Body care equipment; </t>
    </r>
  </si>
  <si>
    <t>G/TBT/N/BRA/645/Add.1</t>
  </si>
  <si>
    <r>
      <rPr>
        <i/>
        <sz val="11"/>
        <rFont val="Calibri"/>
      </rPr>
      <t>Water with salt added</t>
    </r>
    <r>
      <rPr>
        <sz val="11"/>
        <color rgb="FF000000"/>
        <rFont val="Calibri"/>
      </rPr>
      <t/>
    </r>
  </si>
  <si>
    <r>
      <rPr>
        <sz val="11"/>
        <rFont val="Calibri"/>
      </rPr>
      <t xml:space="preserve">13.060.20 - Drinking water; </t>
    </r>
    <r>
      <rPr>
        <sz val="11"/>
        <color rgb="FF000000"/>
        <rFont val="Calibri"/>
      </rPr>
      <t xml:space="preserve">
</t>
    </r>
    <r>
      <rPr>
        <i/>
        <sz val="11"/>
        <color rgb="FF000000"/>
        <rFont val="Calibri"/>
      </rPr>
      <t xml:space="preserve">13.060.20 - Drinking water; </t>
    </r>
  </si>
  <si>
    <t>G/TBT/N/BRA/755</t>
  </si>
  <si>
    <r>
      <rPr>
        <sz val="11"/>
        <rFont val="Calibri"/>
      </rPr>
      <t>HS 7007 - Safety glass, of tempered or laminated glass.</t>
    </r>
    <r>
      <rPr>
        <sz val="11"/>
        <color rgb="FF000000"/>
        <rFont val="Calibri"/>
      </rPr>
      <t/>
    </r>
  </si>
  <si>
    <r>
      <rPr>
        <sz val="11"/>
        <rFont val="Calibri"/>
      </rPr>
      <t xml:space="preserve">7007 - Safety glass, consisting of toughened (tempered) or laminated glass.; </t>
    </r>
  </si>
  <si>
    <r>
      <rPr>
        <sz val="11"/>
        <rFont val="Calibri"/>
      </rPr>
      <t xml:space="preserve">43.040.65 - Glazing and wiper systems; </t>
    </r>
  </si>
  <si>
    <r>
      <rPr>
        <sz val="11"/>
        <rFont val="Calibri"/>
      </rPr>
      <t xml:space="preserve">Consumer information, labelling; Prevention of deceptive practices and consumer protection; Protection of human health or safety; </t>
    </r>
  </si>
  <si>
    <t>G/TBT/N/BWA/75</t>
  </si>
  <si>
    <t>Botswana</t>
  </si>
  <si>
    <r>
      <rPr>
        <sz val="11"/>
        <rFont val="Calibri"/>
      </rPr>
      <t>Cables</t>
    </r>
    <r>
      <rPr>
        <sz val="11"/>
        <color rgb="FF000000"/>
        <rFont val="Calibri"/>
      </rPr>
      <t/>
    </r>
  </si>
  <si>
    <r>
      <rPr>
        <sz val="11"/>
        <rFont val="Calibri"/>
      </rPr>
      <t xml:space="preserve">29.060.20 - Cables; </t>
    </r>
  </si>
  <si>
    <t>G/TBT/N/BWA/76</t>
  </si>
  <si>
    <r>
      <rPr>
        <sz val="11"/>
        <rFont val="Calibri"/>
      </rPr>
      <t>Home economics in general (ICS:97.020)</t>
    </r>
    <r>
      <rPr>
        <sz val="11"/>
        <color rgb="FF000000"/>
        <rFont val="Calibri"/>
      </rPr>
      <t/>
    </r>
  </si>
  <si>
    <r>
      <rPr>
        <sz val="11"/>
        <rFont val="Calibri"/>
      </rPr>
      <t xml:space="preserve">33.160 - Audio, video and audiovisual engineering; 97.020 - Home economics in general; </t>
    </r>
  </si>
  <si>
    <r>
      <rPr>
        <sz val="11"/>
        <rFont val="Calibri"/>
      </rPr>
      <t xml:space="preserve">Prevention of deceptive practices and consumer protection; Protection of human health or safety; Quality requirements; </t>
    </r>
  </si>
  <si>
    <t>G/TBT/N/BWA/77</t>
  </si>
  <si>
    <r>
      <rPr>
        <sz val="11"/>
        <rFont val="Calibri"/>
      </rPr>
      <t>Electric Irons</t>
    </r>
    <r>
      <rPr>
        <sz val="11"/>
        <color rgb="FF000000"/>
        <rFont val="Calibri"/>
      </rPr>
      <t/>
    </r>
  </si>
  <si>
    <r>
      <rPr>
        <sz val="11"/>
        <rFont val="Calibri"/>
      </rPr>
      <t xml:space="preserve">13.120 - Domestic safety; 97.060 - Laundry appliances; </t>
    </r>
  </si>
  <si>
    <t>G/TBT/N/CHE/227</t>
  </si>
  <si>
    <t>Switzerland</t>
  </si>
  <si>
    <r>
      <rPr>
        <sz val="11"/>
        <rFont val="Calibri"/>
      </rPr>
      <t>Genetically modified (GM) plants, plant material, seeds and animals</t>
    </r>
    <r>
      <rPr>
        <sz val="11"/>
        <color rgb="FF000000"/>
        <rFont val="Calibri"/>
      </rPr>
      <t/>
    </r>
  </si>
  <si>
    <r>
      <rPr>
        <sz val="11"/>
        <rFont val="Calibri"/>
      </rPr>
      <t xml:space="preserve">07.080 - Biology. Botany. Zoology; 65.020 - Farming and forestry; </t>
    </r>
  </si>
  <si>
    <t>G/TBT/N/CHL/342/Add.1</t>
  </si>
  <si>
    <r>
      <rPr>
        <i/>
        <sz val="11"/>
        <rFont val="Calibri"/>
      </rPr>
      <t>Concrete blocks for use in construction. ;</t>
    </r>
    <r>
      <rPr>
        <sz val="11"/>
        <color rgb="FF000000"/>
        <rFont val="Calibri"/>
      </rPr>
      <t/>
    </r>
  </si>
  <si>
    <t>G/TBT/N/ISR/862/Add.1</t>
  </si>
  <si>
    <r>
      <rPr>
        <i/>
        <sz val="11"/>
        <rFont val="Calibri"/>
      </rPr>
      <t>Drinking water treatment systems</t>
    </r>
    <r>
      <rPr>
        <sz val="11"/>
        <color rgb="FF000000"/>
        <rFont val="Calibri"/>
      </rPr>
      <t/>
    </r>
  </si>
  <si>
    <r>
      <rPr>
        <sz val="11"/>
        <rFont val="Calibri"/>
      </rPr>
      <t xml:space="preserve">84198 - - Other machinery, plant and equipment:; 841981 - -- For making hot drinks or for cooking or heating food; 841989 - -- Other; 842121 - -- For filtering or purifying water; </t>
    </r>
    <r>
      <rPr>
        <sz val="11"/>
        <color rgb="FF000000"/>
        <rFont val="Calibri"/>
      </rPr>
      <t xml:space="preserve">
</t>
    </r>
    <r>
      <rPr>
        <i/>
        <sz val="11"/>
        <color rgb="FF000000"/>
        <rFont val="Calibri"/>
      </rPr>
      <t xml:space="preserve">841981 - -- For making hot drinks or for cooking or heating food; 841989 - -- Other; 842121 - -- For filtering or purifying water; </t>
    </r>
  </si>
  <si>
    <t>G/TBT/N/ISR/971</t>
  </si>
  <si>
    <r>
      <rPr>
        <sz val="11"/>
        <rFont val="Calibri"/>
      </rPr>
      <t>Minced meat and minced meat products</t>
    </r>
    <r>
      <rPr>
        <sz val="11"/>
        <color rgb="FF000000"/>
        <rFont val="Calibri"/>
      </rPr>
      <t/>
    </r>
  </si>
  <si>
    <r>
      <rPr>
        <sz val="11"/>
        <rFont val="Calibri"/>
      </rPr>
      <t xml:space="preserve">02 - Meat and edible meat offal; 1601 - Sausages and similar products, of meat, meat offal or blood; food preparations based on these products.; 1602 - Other prepared or preserved meat, meat offal or blood.; </t>
    </r>
  </si>
  <si>
    <r>
      <rPr>
        <sz val="11"/>
        <rFont val="Calibri"/>
      </rPr>
      <t xml:space="preserve">67.120.01 - Animal produce in general; 67.120.10 - Meat and meat products; </t>
    </r>
  </si>
  <si>
    <t>G/TBT/N/VNM/108</t>
  </si>
  <si>
    <t>Viet Nam</t>
  </si>
  <si>
    <r>
      <rPr>
        <sz val="11"/>
        <rFont val="Calibri"/>
      </rPr>
      <t xml:space="preserve">13.340 - Protective equipment; </t>
    </r>
  </si>
  <si>
    <t>G/TBT/N/VNM/109</t>
  </si>
  <si>
    <r>
      <rPr>
        <sz val="11"/>
        <rFont val="Calibri"/>
      </rPr>
      <t xml:space="preserve">7009 - Glass mirrors, whether or not framed, including rear-view mirrors.; </t>
    </r>
  </si>
  <si>
    <t>G/TBT/N/VNM/110</t>
  </si>
  <si>
    <t>G/TBT/N/VNM/111</t>
  </si>
  <si>
    <t>G/TBT/N/ARE/385#G/TBT/N/BHR/498#G/TBT/N/KWT/380#G/TBT/N/OMN/324#G/TBT/N/QAT/497#G/TBT/N/SAU/1017#G/TBT/N/YEM/100</t>
  </si>
  <si>
    <r>
      <rPr>
        <sz val="11"/>
        <rFont val="Calibri"/>
      </rPr>
      <t>ICS: 67.040</t>
    </r>
    <r>
      <rPr>
        <sz val="11"/>
        <color rgb="FF000000"/>
        <rFont val="Calibri"/>
      </rPr>
      <t/>
    </r>
  </si>
  <si>
    <t>G/TBT/N/ARE/386#G/TBT/N/BHR/499#G/TBT/N/KWT/381#G/TBT/N/OMN/325#G/TBT/N/QAT/498#G/TBT/N/SAU/1018#G/TBT/N/YEM/101</t>
  </si>
  <si>
    <r>
      <rPr>
        <sz val="11"/>
        <rFont val="Calibri"/>
      </rPr>
      <t>ICS: 67.250</t>
    </r>
    <r>
      <rPr>
        <sz val="11"/>
        <color rgb="FF000000"/>
        <rFont val="Calibri"/>
      </rPr>
      <t/>
    </r>
  </si>
  <si>
    <r>
      <rPr>
        <sz val="11"/>
        <rFont val="Calibri"/>
      </rPr>
      <t xml:space="preserve">67.250 - Materials and articles in contact with foodstuffs; </t>
    </r>
  </si>
  <si>
    <t>G/TBT/N/ARE/387#G/TBT/N/BHR/500#G/TBT/N/KWT/382#G/TBT/N/OMN/326#G/TBT/N/QAT/499#G/TBT/N/SAU/1019#G/TBT/N/YEM/102</t>
  </si>
  <si>
    <r>
      <rPr>
        <sz val="11"/>
        <rFont val="Calibri"/>
      </rPr>
      <t>ICS: 67.160.20</t>
    </r>
    <r>
      <rPr>
        <sz val="11"/>
        <color rgb="FF000000"/>
        <rFont val="Calibri"/>
      </rPr>
      <t/>
    </r>
  </si>
  <si>
    <r>
      <rPr>
        <sz val="11"/>
        <rFont val="Calibri"/>
      </rPr>
      <t xml:space="preserve">67.160.20 - Non-alcoholic beverages; </t>
    </r>
  </si>
  <si>
    <t>G/TBT/N/ARE/388#G/TBT/N/BHR/501#G/TBT/N/KWT/383#G/TBT/N/OMN/327#G/TBT/N/QAT/500#G/TBT/N/SAU/1020#G/TBT/N/YEM/103</t>
  </si>
  <si>
    <r>
      <rPr>
        <sz val="11"/>
        <rFont val="Calibri"/>
      </rPr>
      <t>ICS: 67.120.30</t>
    </r>
    <r>
      <rPr>
        <sz val="11"/>
        <color rgb="FF000000"/>
        <rFont val="Calibri"/>
      </rPr>
      <t/>
    </r>
  </si>
  <si>
    <r>
      <rPr>
        <sz val="11"/>
        <rFont val="Calibri"/>
      </rPr>
      <t xml:space="preserve">67.120.30 - Fish and fishery products; </t>
    </r>
  </si>
  <si>
    <t>G/TBT/N/BRA/606/Add.1</t>
  </si>
  <si>
    <t>G/TBT/N/CHL/340/Add.1</t>
  </si>
  <si>
    <r>
      <rPr>
        <i/>
        <sz val="11"/>
        <rFont val="Calibri"/>
      </rPr>
      <t>Cement mortar tiles ;</t>
    </r>
    <r>
      <rPr>
        <sz val="11"/>
        <color rgb="FF000000"/>
        <rFont val="Calibri"/>
      </rPr>
      <t/>
    </r>
  </si>
  <si>
    <r>
      <rPr>
        <sz val="11"/>
        <rFont val="Calibri"/>
      </rPr>
      <t xml:space="preserve">91.100.10 - Cement. Gypsum. Lime. Mortar; </t>
    </r>
  </si>
  <si>
    <t>G/TBT/N/USA/1097/Add.3</t>
  </si>
  <si>
    <r>
      <rPr>
        <i/>
        <sz val="11"/>
        <rFont val="Calibri"/>
      </rPr>
      <t>Fire prevention code</t>
    </r>
    <r>
      <rPr>
        <sz val="11"/>
        <color rgb="FF000000"/>
        <rFont val="Calibri"/>
      </rPr>
      <t/>
    </r>
  </si>
  <si>
    <r>
      <rPr>
        <sz val="11"/>
        <rFont val="Calibri"/>
      </rPr>
      <t xml:space="preserve">13.220 - Protection against fire; </t>
    </r>
    <r>
      <rPr>
        <sz val="11"/>
        <color rgb="FF000000"/>
        <rFont val="Calibri"/>
      </rPr>
      <t xml:space="preserve">
</t>
    </r>
    <r>
      <rPr>
        <i/>
        <sz val="11"/>
        <color rgb="FF000000"/>
        <rFont val="Calibri"/>
      </rPr>
      <t xml:space="preserve">13.220 - Protection against fire; </t>
    </r>
  </si>
  <si>
    <t>G/TBT/N/USA/1193/Add.1</t>
  </si>
  <si>
    <r>
      <rPr>
        <i/>
        <sz val="11"/>
        <rFont val="Calibri"/>
      </rPr>
      <t>Exhaust emissions</t>
    </r>
    <r>
      <rPr>
        <sz val="11"/>
        <color rgb="FF000000"/>
        <rFont val="Calibri"/>
      </rPr>
      <t/>
    </r>
  </si>
  <si>
    <r>
      <rPr>
        <sz val="11"/>
        <rFont val="Calibri"/>
      </rPr>
      <t xml:space="preserve">13.040 - Air quality; 43.040 - Road vehicle systems; </t>
    </r>
    <r>
      <rPr>
        <sz val="11"/>
        <color rgb="FF000000"/>
        <rFont val="Calibri"/>
      </rPr>
      <t xml:space="preserve">
</t>
    </r>
    <r>
      <rPr>
        <i/>
        <sz val="11"/>
        <color rgb="FF000000"/>
        <rFont val="Calibri"/>
      </rPr>
      <t xml:space="preserve">13.040 - Air quality; 43.040 - Road vehicle systems; </t>
    </r>
  </si>
  <si>
    <r>
      <rPr>
        <i/>
        <sz val="11"/>
        <rFont val="Calibri"/>
      </rPr>
      <t xml:space="preserve">Protection of the environment; </t>
    </r>
  </si>
  <si>
    <t>G/TBT/N/USA/1311</t>
  </si>
  <si>
    <t>Gastroenterology-Urology devices</t>
  </si>
  <si>
    <t>G/TBT/N/USA/1312</t>
  </si>
  <si>
    <r>
      <rPr>
        <sz val="11"/>
        <rFont val="Calibri"/>
      </rPr>
      <t>Organophosphate test system</t>
    </r>
    <r>
      <rPr>
        <sz val="11"/>
        <color rgb="FF000000"/>
        <rFont val="Calibri"/>
      </rPr>
      <t/>
    </r>
  </si>
  <si>
    <t>G/TBT/N/USA/1313</t>
  </si>
  <si>
    <r>
      <rPr>
        <sz val="11"/>
        <rFont val="Calibri"/>
      </rPr>
      <t>Medical device to detect and identify microbial pathogen nucleic acids in cerebrospinal fluid</t>
    </r>
    <r>
      <rPr>
        <sz val="11"/>
        <color rgb="FF000000"/>
        <rFont val="Calibri"/>
      </rPr>
      <t/>
    </r>
  </si>
  <si>
    <t>G/TBT/N/USA/705/Add.3</t>
  </si>
  <si>
    <r>
      <rPr>
        <i/>
        <sz val="11"/>
        <rFont val="Calibri"/>
      </rPr>
      <t>Heavy Vehicles (ICS:43.040, 43.080)</t>
    </r>
    <r>
      <rPr>
        <sz val="11"/>
        <color rgb="FF000000"/>
        <rFont val="Calibri"/>
      </rPr>
      <t/>
    </r>
  </si>
  <si>
    <r>
      <rPr>
        <sz val="11"/>
        <rFont val="Calibri"/>
      </rPr>
      <t xml:space="preserve">43.040 - Road vehicle systems; 43.080 - Commercial vehicles; </t>
    </r>
    <r>
      <rPr>
        <sz val="11"/>
        <color rgb="FF000000"/>
        <rFont val="Calibri"/>
      </rPr>
      <t xml:space="preserve">
</t>
    </r>
    <r>
      <rPr>
        <i/>
        <sz val="11"/>
        <color rgb="FF000000"/>
        <rFont val="Calibri"/>
      </rPr>
      <t xml:space="preserve">43.040 - Road vehicle systems; 43.080 - Commercial vehicles; </t>
    </r>
  </si>
  <si>
    <t>G/TBT/N/USA/947/Add.2</t>
  </si>
  <si>
    <r>
      <rPr>
        <i/>
        <sz val="11"/>
        <rFont val="Calibri"/>
      </rPr>
      <t>Children's articles containing specified phthalates</t>
    </r>
    <r>
      <rPr>
        <sz val="11"/>
        <color rgb="FF000000"/>
        <rFont val="Calibri"/>
      </rPr>
      <t/>
    </r>
  </si>
  <si>
    <r>
      <rPr>
        <sz val="11"/>
        <rFont val="Calibri"/>
      </rPr>
      <t xml:space="preserve">97.190 - Equipment for children; 97.200 - Equipment for entertainment; </t>
    </r>
    <r>
      <rPr>
        <sz val="11"/>
        <color rgb="FF000000"/>
        <rFont val="Calibri"/>
      </rPr>
      <t xml:space="preserve">
</t>
    </r>
    <r>
      <rPr>
        <i/>
        <sz val="11"/>
        <color rgb="FF000000"/>
        <rFont val="Calibri"/>
      </rPr>
      <t xml:space="preserve">97.190 - Equipment for children; 97.200 - Equipment for entertainment; </t>
    </r>
  </si>
  <si>
    <r>
      <rPr>
        <i/>
        <sz val="11"/>
        <rFont val="Calibri"/>
      </rPr>
      <t xml:space="preserve">Prevention of deceptive practices and consumer protection; Protection of human health or safety; </t>
    </r>
  </si>
  <si>
    <t>G/TBT/N/ARE/381#G/TBT/N/BHR/494#G/TBT/N/KWT/376#G/TBT/N/OMN/320#G/TBT/N/QAT/493#G/TBT/N/SAU/1013#G/TBT/N/YEM/96</t>
  </si>
  <si>
    <r>
      <rPr>
        <sz val="11"/>
        <rFont val="Calibri"/>
      </rPr>
      <t>(ICS: 67.120.30)</t>
    </r>
    <r>
      <rPr>
        <sz val="11"/>
        <color rgb="FF000000"/>
        <rFont val="Calibri"/>
      </rPr>
      <t/>
    </r>
  </si>
  <si>
    <t>G/TBT/N/ARE/382#G/TBT/N/BHR/495#G/TBT/N/KWT/377#G/TBT/N/OMN/321#G/TBT/N/QAT/494#G/TBT/N/SAU/1014#G/TBT/N/YEM/97</t>
  </si>
  <si>
    <t>G/TBT/N/ARE/383#G/TBT/N/BHR/496#G/TBT/N/KWT/378#G/TBT/N/OMN/322#G/TBT/N/QAT/495#G/TBT/N/SAU/1015#G/TBT/N/YEM/98</t>
  </si>
  <si>
    <r>
      <rPr>
        <sz val="11"/>
        <rFont val="Calibri"/>
      </rPr>
      <t>ICS: 67.100</t>
    </r>
    <r>
      <rPr>
        <sz val="11"/>
        <color rgb="FF000000"/>
        <rFont val="Calibri"/>
      </rPr>
      <t/>
    </r>
  </si>
  <si>
    <r>
      <rPr>
        <sz val="11"/>
        <rFont val="Calibri"/>
      </rPr>
      <t xml:space="preserve">67.100 - Milk and milk products; </t>
    </r>
  </si>
  <si>
    <t>G/TBT/N/ARE/384#G/TBT/N/BHR/497#G/TBT/N/KWT/379#G/TBT/N/OMN/323#G/TBT/N/QAT/496#G/TBT/N/SAU/1016#G/TBT/N/YEM/99</t>
  </si>
  <si>
    <t>G/TBT/N/JPN/570</t>
  </si>
  <si>
    <r>
      <rPr>
        <sz val="11"/>
        <rFont val="Calibri"/>
      </rPr>
      <t>Pharmaceutical Products (HS: 30)</t>
    </r>
    <r>
      <rPr>
        <sz val="11"/>
        <color rgb="FF000000"/>
        <rFont val="Calibri"/>
      </rPr>
      <t/>
    </r>
  </si>
  <si>
    <t>G/TBT/N/MEX/335/Add.2</t>
  </si>
  <si>
    <r>
      <rPr>
        <sz val="11"/>
        <rFont val="Calibri"/>
      </rPr>
      <t xml:space="preserve">29.200 - Rectifiers. Converters. Stabilized power supply; </t>
    </r>
    <r>
      <rPr>
        <sz val="11"/>
        <color rgb="FF000000"/>
        <rFont val="Calibri"/>
      </rPr>
      <t xml:space="preserve">
</t>
    </r>
    <r>
      <rPr>
        <i/>
        <sz val="11"/>
        <color rgb="FF000000"/>
        <rFont val="Calibri"/>
      </rPr>
      <t xml:space="preserve">29.200 - Rectifiers. Converters. Stabilized power supply; </t>
    </r>
  </si>
  <si>
    <t>G/TBT/N/ARE/380#G/TBT/N/BHR/493#G/TBT/N/KWT/375#G/TBT/N/OMN/319#G/TBT/N/QAT/492#G/TBT/N/SAU/1012#G/TBT/N/YEM/95</t>
  </si>
  <si>
    <r>
      <rPr>
        <sz val="11"/>
        <rFont val="Calibri"/>
      </rPr>
      <t>(ICS: 67.200)</t>
    </r>
    <r>
      <rPr>
        <sz val="11"/>
        <color rgb="FF000000"/>
        <rFont val="Calibri"/>
      </rPr>
      <t/>
    </r>
  </si>
  <si>
    <r>
      <rPr>
        <sz val="11"/>
        <rFont val="Calibri"/>
      </rPr>
      <t xml:space="preserve">67.200 - Edible oils and fats. Oilseeds; </t>
    </r>
  </si>
  <si>
    <t>G/TBT/N/MEX/100/Add.2</t>
  </si>
  <si>
    <r>
      <rPr>
        <i/>
        <sz val="11"/>
        <rFont val="Calibri"/>
      </rPr>
      <t>New motor vehicles</t>
    </r>
    <r>
      <rPr>
        <sz val="11"/>
        <color rgb="FF000000"/>
        <rFont val="Calibri"/>
      </rPr>
      <t/>
    </r>
  </si>
  <si>
    <r>
      <rPr>
        <sz val="11"/>
        <rFont val="Calibri"/>
      </rPr>
      <t xml:space="preserve">43.060.20 - Pressure charging and air/exhaust gas ducting systems; </t>
    </r>
  </si>
  <si>
    <t>G/TBT/N/ECU/330/Add.1</t>
  </si>
  <si>
    <t>Ecuador</t>
  </si>
  <si>
    <r>
      <rPr>
        <i/>
        <sz val="11"/>
        <rFont val="Calibri"/>
      </rPr>
      <t>8528710010 and 8528710090.</t>
    </r>
    <r>
      <rPr>
        <sz val="11"/>
        <color rgb="FF000000"/>
        <rFont val="Calibri"/>
      </rPr>
      <t/>
    </r>
  </si>
  <si>
    <r>
      <rPr>
        <sz val="11"/>
        <rFont val="Calibri"/>
      </rPr>
      <t xml:space="preserve">9503 - Other toys; reduced-size ("scale") models and similar recreational models, working or not; puzzles of all kinds.; </t>
    </r>
    <r>
      <rPr>
        <sz val="11"/>
        <color rgb="FF000000"/>
        <rFont val="Calibri"/>
      </rPr>
      <t xml:space="preserve">
</t>
    </r>
    <r>
      <rPr>
        <i/>
        <sz val="11"/>
        <color rgb="FF000000"/>
        <rFont val="Calibri"/>
      </rPr>
      <t xml:space="preserve">8528 - Reception apparatus for television, whether or not incorporating radio- Broadcast receivers or sound or video recording or reproducing apparatus; video monitors and video projectors.; </t>
    </r>
  </si>
  <si>
    <r>
      <rPr>
        <sz val="11"/>
        <rFont val="Calibri"/>
      </rPr>
      <t xml:space="preserve">97.200.50 - Toys; </t>
    </r>
    <r>
      <rPr>
        <sz val="11"/>
        <color rgb="FF000000"/>
        <rFont val="Calibri"/>
      </rPr>
      <t xml:space="preserve">
</t>
    </r>
    <r>
      <rPr>
        <i/>
        <sz val="11"/>
        <color rgb="FF000000"/>
        <rFont val="Calibri"/>
      </rPr>
      <t xml:space="preserve">33.160.25 - Television receivers; </t>
    </r>
  </si>
  <si>
    <r>
      <rPr>
        <sz val="11"/>
        <rFont val="Calibri"/>
      </rPr>
      <t xml:space="preserve">Prevention of deceptive practices and consumer protection; Protection of human health or safety; Protection of the environment; </t>
    </r>
  </si>
  <si>
    <t>G/TBT/N/EU/523</t>
  </si>
  <si>
    <t>European Union</t>
  </si>
  <si>
    <r>
      <rPr>
        <sz val="11"/>
        <rFont val="Calibri"/>
      </rPr>
      <t>Biocidal products</t>
    </r>
    <r>
      <rPr>
        <sz val="11"/>
        <color rgb="FF000000"/>
        <rFont val="Calibri"/>
      </rPr>
      <t/>
    </r>
  </si>
  <si>
    <r>
      <rPr>
        <sz val="11"/>
        <rFont val="Calibri"/>
      </rPr>
      <t xml:space="preserve">Protection of human health or safety; Protection of the environment; Harmonization; </t>
    </r>
  </si>
  <si>
    <t>G/TBT/N/MDA/32</t>
  </si>
  <si>
    <t>Moldova, Republic of</t>
  </si>
  <si>
    <r>
      <rPr>
        <sz val="11"/>
        <rFont val="Calibri"/>
      </rPr>
      <t>Elevator and spare parts for elevators.</t>
    </r>
    <r>
      <rPr>
        <sz val="11"/>
        <color rgb="FF000000"/>
        <rFont val="Calibri"/>
      </rPr>
      <t/>
    </r>
  </si>
  <si>
    <r>
      <rPr>
        <sz val="11"/>
        <rFont val="Calibri"/>
      </rPr>
      <t xml:space="preserve">91.140.90 - Lifts. Escalators; </t>
    </r>
  </si>
  <si>
    <t>G/TBT/N/MDA/33</t>
  </si>
  <si>
    <r>
      <rPr>
        <sz val="11"/>
        <rFont val="Calibri"/>
      </rPr>
      <t>Transportable pressure equipment</t>
    </r>
    <r>
      <rPr>
        <sz val="11"/>
        <color rgb="FF000000"/>
        <rFont val="Calibri"/>
      </rPr>
      <t/>
    </r>
  </si>
  <si>
    <r>
      <rPr>
        <sz val="11"/>
        <rFont val="Calibri"/>
      </rPr>
      <t xml:space="preserve">23.020.30 - Gas pressure vessels, gas cylinders; </t>
    </r>
  </si>
  <si>
    <t>G/TBT/N/PRY/102</t>
  </si>
  <si>
    <t>Outdated phytosanitary products, fertilizers, soil conditioners and related substances. Control of documents</t>
  </si>
  <si>
    <r>
      <rPr>
        <sz val="11"/>
        <rFont val="Calibri"/>
      </rPr>
      <t xml:space="preserve">65.080 - Fertilizers; 65.100 - Pesticides and other agrochemicals; 67.080.20 - Vegetables and derived products; </t>
    </r>
  </si>
  <si>
    <t>G/TBT/N/USA/1066/Add.2</t>
  </si>
  <si>
    <r>
      <rPr>
        <i/>
        <sz val="11"/>
        <rFont val="Calibri"/>
      </rPr>
      <t>Peanuts</t>
    </r>
    <r>
      <rPr>
        <sz val="11"/>
        <color rgb="FF000000"/>
        <rFont val="Calibri"/>
      </rPr>
      <t/>
    </r>
  </si>
  <si>
    <r>
      <rPr>
        <sz val="11"/>
        <rFont val="Calibri"/>
      </rPr>
      <t xml:space="preserve">67.080 - Fruits. Vegetables; </t>
    </r>
    <r>
      <rPr>
        <sz val="11"/>
        <color rgb="FF000000"/>
        <rFont val="Calibri"/>
      </rPr>
      <t xml:space="preserve">
</t>
    </r>
    <r>
      <rPr>
        <i/>
        <sz val="11"/>
        <color rgb="FF000000"/>
        <rFont val="Calibri"/>
      </rPr>
      <t xml:space="preserve">67.080 - Fruits. Vegetables; </t>
    </r>
  </si>
  <si>
    <t>G/TBT/N/USA/1310</t>
  </si>
  <si>
    <r>
      <rPr>
        <sz val="11"/>
        <rFont val="Calibri"/>
      </rPr>
      <t>Pork carcasses</t>
    </r>
    <r>
      <rPr>
        <sz val="11"/>
        <color rgb="FF000000"/>
        <rFont val="Calibri"/>
      </rPr>
      <t/>
    </r>
  </si>
  <si>
    <r>
      <rPr>
        <sz val="11"/>
        <rFont val="Calibri"/>
      </rPr>
      <t xml:space="preserve">Prevention of deceptive practices and consumer protection; </t>
    </r>
  </si>
  <si>
    <t>G/TBT/N/USA/827/Rev.2</t>
  </si>
  <si>
    <r>
      <rPr>
        <sz val="11"/>
        <rFont val="Calibri"/>
      </rPr>
      <t>Formaldehyde emissions, composite wood products</t>
    </r>
    <r>
      <rPr>
        <sz val="11"/>
        <color rgb="FF000000"/>
        <rFont val="Calibri"/>
      </rPr>
      <t/>
    </r>
  </si>
  <si>
    <r>
      <rPr>
        <sz val="11"/>
        <rFont val="Calibri"/>
      </rPr>
      <t xml:space="preserve">13.020 - Environmental protection; 79.020 - Wood technology processes; </t>
    </r>
  </si>
  <si>
    <r>
      <rPr>
        <sz val="11"/>
        <rFont val="Calibri"/>
      </rPr>
      <t xml:space="preserve">Prevention of deceptive practices and consumer protection; Protection of the environment; </t>
    </r>
  </si>
  <si>
    <t>G/TBT/N/USA/827/Rev.2/Add.1</t>
  </si>
  <si>
    <r>
      <rPr>
        <i/>
        <sz val="11"/>
        <rFont val="Calibri"/>
      </rPr>
      <t>Formaldehyde emissions, composite wood products</t>
    </r>
    <r>
      <rPr>
        <sz val="11"/>
        <color rgb="FF000000"/>
        <rFont val="Calibri"/>
      </rPr>
      <t/>
    </r>
  </si>
  <si>
    <r>
      <rPr>
        <sz val="11"/>
        <rFont val="Calibri"/>
      </rPr>
      <t xml:space="preserve">13.020 - Environmental protection; 79.020 - Wood technology processes; </t>
    </r>
    <r>
      <rPr>
        <sz val="11"/>
        <color rgb="FF000000"/>
        <rFont val="Calibri"/>
      </rPr>
      <t xml:space="preserve">
</t>
    </r>
    <r>
      <rPr>
        <i/>
        <sz val="11"/>
        <color rgb="FF000000"/>
        <rFont val="Calibri"/>
      </rPr>
      <t xml:space="preserve">13.020 - Environmental protection; 79.020 - Wood technology processes; </t>
    </r>
  </si>
  <si>
    <r>
      <rPr>
        <i/>
        <sz val="11"/>
        <rFont val="Calibri"/>
      </rPr>
      <t xml:space="preserve">Prevention of deceptive practices and consumer protection; Protection of the environment; </t>
    </r>
  </si>
  <si>
    <t>G/TBT/N/ZAF/222</t>
  </si>
  <si>
    <t>South Africa</t>
  </si>
  <si>
    <r>
      <rPr>
        <sz val="11"/>
        <rFont val="Calibri"/>
      </rPr>
      <t>Frozen fish, frozen marine molluscs and frozen products derived therefrom - VC 8017 Frozen Shrimps (Prawns), Langoustines and Crabs, and Products Derived Therefrom – VC 8031 Canned fish, canned marine molluscs and canned crustaceans - VC 8014 Canned meat products – VC 8019 Live Lobster - VC 9104 Smoked snoek, smoked fiifish and smoke-flavoured finfish - VC 8021 Frozen rock lobster and frozen lobster products derived therefrom - VC 8020 Live aquacultured abalone - VC 9001 Live and raw chilled bivalves Other fishery products regulated under the NRCS Act.</t>
    </r>
    <r>
      <rPr>
        <sz val="11"/>
        <color rgb="FF000000"/>
        <rFont val="Calibri"/>
      </rPr>
      <t/>
    </r>
  </si>
  <si>
    <r>
      <rPr>
        <sz val="11"/>
        <rFont val="Calibri"/>
      </rPr>
      <t xml:space="preserve">0304 - Fish fillets and other fish meat (whether or not minced), fresh, chilled or frozen.; 030420 - - Frozen fillets; 0305 - Fish, dried, salted or in brine; smoked fish, whether or not cooked before or during the smoking process; flours, meals and pellets of fish, fit for human consumption.; </t>
    </r>
  </si>
  <si>
    <t>G/TBT/N/BRA/753</t>
  </si>
  <si>
    <r>
      <rPr>
        <sz val="11"/>
        <rFont val="Calibri"/>
      </rPr>
      <t>HS - 0805 Citrus fruit, fresh: like oranges, mandarins, lemons, grapefruit.</t>
    </r>
    <r>
      <rPr>
        <sz val="11"/>
        <color rgb="FF000000"/>
        <rFont val="Calibri"/>
      </rPr>
      <t/>
    </r>
  </si>
  <si>
    <r>
      <rPr>
        <sz val="11"/>
        <rFont val="Calibri"/>
      </rPr>
      <t xml:space="preserve">0805 - Citrus fruit, fresh or dried.; </t>
    </r>
  </si>
  <si>
    <r>
      <rPr>
        <sz val="11"/>
        <rFont val="Calibri"/>
      </rPr>
      <t xml:space="preserve">Protection of human health or safety; Protection of animal or plant life or health; </t>
    </r>
  </si>
  <si>
    <t>G/TBT/N/BRA/754</t>
  </si>
  <si>
    <r>
      <rPr>
        <sz val="11"/>
        <rFont val="Calibri"/>
      </rPr>
      <t>HS 90</t>
    </r>
    <r>
      <rPr>
        <sz val="11"/>
        <color rgb="FF000000"/>
        <rFont val="Calibri"/>
      </rPr>
      <t/>
    </r>
  </si>
  <si>
    <r>
      <rPr>
        <sz val="11"/>
        <rFont val="Calibri"/>
      </rPr>
      <t xml:space="preserve">11.040.40 - Implants for surgery, prosthetics and orthotics; </t>
    </r>
  </si>
  <si>
    <t>G/TBT/N/ZAF/191/Rev.1</t>
  </si>
  <si>
    <r>
      <rPr>
        <sz val="11"/>
        <rFont val="Calibri"/>
      </rPr>
      <t>This Compulsory Specification covers requirements for chemical disinfectants for use for disinfection purposes on inanimate surfaces. It also contains specific requirements for marking and information which needs to be supplied and the process for pre-market approval.</t>
    </r>
    <r>
      <rPr>
        <sz val="11"/>
        <color rgb="FF000000"/>
        <rFont val="Calibri"/>
      </rPr>
      <t/>
    </r>
  </si>
  <si>
    <r>
      <rPr>
        <sz val="11"/>
        <rFont val="Calibri"/>
      </rPr>
      <t xml:space="preserve">11 - HEALTH CARE TECHNOLOGY; </t>
    </r>
  </si>
  <si>
    <t>G/TBT/N/ECU/5/Add.6</t>
  </si>
  <si>
    <r>
      <rPr>
        <i/>
        <sz val="11"/>
        <rFont val="Calibri"/>
      </rPr>
      <t>Welded steel tanks and cylinders for liquefied petroleum gas (LPG) and accessories thereof (International Classification for Standards:  23.020.30, 77.140.30, 23.060.01, 75.160.30, 23.060.40, 23.020.10)</t>
    </r>
    <r>
      <rPr>
        <sz val="11"/>
        <color rgb="FF000000"/>
        <rFont val="Calibri"/>
      </rPr>
      <t/>
    </r>
  </si>
  <si>
    <r>
      <rPr>
        <sz val="11"/>
        <rFont val="Calibri"/>
      </rPr>
      <t xml:space="preserve">23.020.10 - Stationary containers and tanks; 23.020.30 - Gas pressure vessels, gas cylinders; 23.060.01 - Valves in general; 23.060.40 - Pressure regulators; 75.160.30 - Gaseous fuels; 77.140.30 - Steels for pressure purposes; </t>
    </r>
  </si>
  <si>
    <t>G/TBT/N/KOR/734</t>
  </si>
  <si>
    <r>
      <rPr>
        <sz val="11"/>
        <rFont val="Calibri"/>
      </rPr>
      <t>Livestock Products</t>
    </r>
    <r>
      <rPr>
        <sz val="11"/>
        <color rgb="FF000000"/>
        <rFont val="Calibri"/>
      </rPr>
      <t/>
    </r>
  </si>
  <si>
    <r>
      <rPr>
        <sz val="11"/>
        <rFont val="Calibri"/>
      </rPr>
      <t xml:space="preserve">67.120.20 - Poultry and eggs; </t>
    </r>
  </si>
  <si>
    <t>G/TBT/N/MEX/376</t>
  </si>
  <si>
    <t>Bovine meat (national tariff heading 02021001)</t>
  </si>
  <si>
    <r>
      <rPr>
        <sz val="11"/>
        <rFont val="Calibri"/>
      </rPr>
      <t xml:space="preserve">020210 - - Carcasses and half-carcasses; </t>
    </r>
  </si>
  <si>
    <r>
      <rPr>
        <sz val="11"/>
        <rFont val="Calibri"/>
      </rPr>
      <t xml:space="preserve">67.120.10 - Meat and meat products; </t>
    </r>
  </si>
  <si>
    <t>G/TBT/N/CAN/507/Add.1</t>
  </si>
  <si>
    <r>
      <rPr>
        <i/>
        <sz val="11"/>
        <rFont val="Calibri"/>
      </rPr>
      <t>Ozone-depleting substances (ODSs) and hydrofluorocarbons (HFCs) (ICS: 13.020, 71.080, 71.100).</t>
    </r>
    <r>
      <rPr>
        <sz val="11"/>
        <color rgb="FF000000"/>
        <rFont val="Calibri"/>
      </rPr>
      <t/>
    </r>
  </si>
  <si>
    <r>
      <rPr>
        <sz val="11"/>
        <rFont val="Calibri"/>
      </rPr>
      <t xml:space="preserve">13.020 - Environmental protection; 71.080 - Organic chemicals; 71.100 - Products of the chemical industry; </t>
    </r>
    <r>
      <rPr>
        <sz val="11"/>
        <color rgb="FF000000"/>
        <rFont val="Calibri"/>
      </rPr>
      <t xml:space="preserve">
</t>
    </r>
    <r>
      <rPr>
        <i/>
        <sz val="11"/>
        <color rgb="FF000000"/>
        <rFont val="Calibri"/>
      </rPr>
      <t xml:space="preserve">13.020 - Environmental protection; 71.080 - Organic chemicals; 71.100 - Products of the chemical industry; </t>
    </r>
  </si>
  <si>
    <r>
      <rPr>
        <i/>
        <sz val="11"/>
        <rFont val="Calibri"/>
      </rPr>
      <t xml:space="preserve">Protection of human health or safety; Protection of the environment; </t>
    </r>
  </si>
  <si>
    <t>G/TBT/N/UGA/775</t>
  </si>
  <si>
    <r>
      <rPr>
        <sz val="11"/>
        <rFont val="Calibri"/>
      </rPr>
      <t>Industrial methylated spirit</t>
    </r>
    <r>
      <rPr>
        <sz val="11"/>
        <color rgb="FF000000"/>
        <rFont val="Calibri"/>
      </rPr>
      <t/>
    </r>
  </si>
  <si>
    <r>
      <rPr>
        <sz val="11"/>
        <rFont val="Calibri"/>
      </rPr>
      <t xml:space="preserve">220720 - - Ethyl alcohol and other spirits, denatured, of any strength; </t>
    </r>
  </si>
  <si>
    <r>
      <rPr>
        <sz val="11"/>
        <rFont val="Calibri"/>
      </rPr>
      <t xml:space="preserve">71.080.60 - Alcohols. Ethers; </t>
    </r>
  </si>
  <si>
    <r>
      <rPr>
        <sz val="11"/>
        <rFont val="Calibri"/>
      </rPr>
      <t xml:space="preserve">Prevention of deceptive practices and consumer protection; Protection of human health or safety; Protection of the environment; Quality requirements; </t>
    </r>
  </si>
  <si>
    <t>G/TBT/N/UGA/776</t>
  </si>
  <si>
    <r>
      <rPr>
        <sz val="11"/>
        <rFont val="Calibri"/>
      </rPr>
      <t>Methylated spirit</t>
    </r>
    <r>
      <rPr>
        <sz val="11"/>
        <color rgb="FF000000"/>
        <rFont val="Calibri"/>
      </rPr>
      <t/>
    </r>
  </si>
  <si>
    <r>
      <rPr>
        <sz val="11"/>
        <rFont val="Calibri"/>
      </rPr>
      <t xml:space="preserve">Consumer information, labelling; Prevention of deceptive practices and consumer protection; Protection of human health or safety; Protection of the environment; Quality requirements; </t>
    </r>
  </si>
  <si>
    <t>G/TBT/N/UGA/777</t>
  </si>
  <si>
    <r>
      <rPr>
        <sz val="11"/>
        <rFont val="Calibri"/>
      </rPr>
      <t>Residual fuels</t>
    </r>
    <r>
      <rPr>
        <sz val="11"/>
        <color rgb="FF000000"/>
        <rFont val="Calibri"/>
      </rPr>
      <t/>
    </r>
  </si>
  <si>
    <r>
      <rPr>
        <sz val="11"/>
        <rFont val="Calibri"/>
      </rPr>
      <t xml:space="preserve">150810 - - Crude oil; 151110 - - Crude oil; 151211 - -- Crude oil; 151311 - -- Crude oil; 151321 - -- Crude oil; 151411 - -- Crude oil; 151491 - -- Crude oil; 151521 - -- Crude oil; </t>
    </r>
  </si>
  <si>
    <r>
      <rPr>
        <sz val="11"/>
        <rFont val="Calibri"/>
      </rPr>
      <t xml:space="preserve">75.040 - Crude petroleum; </t>
    </r>
  </si>
  <si>
    <t>G/TBT/N/UGA/778</t>
  </si>
  <si>
    <t>G/TBT/N/URY/21</t>
  </si>
  <si>
    <t>Uruguay</t>
  </si>
  <si>
    <t>Imported meat, meat products and by-products, and egg products</t>
  </si>
  <si>
    <r>
      <rPr>
        <sz val="11"/>
        <rFont val="Calibri"/>
      </rPr>
      <t xml:space="preserve">Protection of human health or safety; Quality requirements; </t>
    </r>
  </si>
  <si>
    <t>G/TBT/N/USA/1233/Add.3</t>
  </si>
  <si>
    <r>
      <rPr>
        <i/>
        <sz val="11"/>
        <rFont val="Calibri"/>
      </rPr>
      <t>Volatile organic compounds</t>
    </r>
    <r>
      <rPr>
        <sz val="11"/>
        <color rgb="FF000000"/>
        <rFont val="Calibri"/>
      </rPr>
      <t/>
    </r>
  </si>
  <si>
    <r>
      <rPr>
        <sz val="11"/>
        <rFont val="Calibri"/>
      </rPr>
      <t xml:space="preserve">13.020 - Environmental protection; 71.100 - Products of the chemical industry; </t>
    </r>
    <r>
      <rPr>
        <sz val="11"/>
        <color rgb="FF000000"/>
        <rFont val="Calibri"/>
      </rPr>
      <t xml:space="preserve">
</t>
    </r>
    <r>
      <rPr>
        <i/>
        <sz val="11"/>
        <color rgb="FF000000"/>
        <rFont val="Calibri"/>
      </rPr>
      <t xml:space="preserve">13.020 - Environmental protection; 71.100 - Products of the chemical industry; </t>
    </r>
  </si>
  <si>
    <t>G/TBT/N/USA/1250/Add.1</t>
  </si>
  <si>
    <r>
      <rPr>
        <i/>
        <sz val="11"/>
        <rFont val="Calibri"/>
      </rPr>
      <t>Underground natural gas storage facilities</t>
    </r>
    <r>
      <rPr>
        <sz val="11"/>
        <color rgb="FF000000"/>
        <rFont val="Calibri"/>
      </rPr>
      <t/>
    </r>
  </si>
  <si>
    <r>
      <rPr>
        <sz val="11"/>
        <rFont val="Calibri"/>
      </rPr>
      <t xml:space="preserve">75.020 - Extraction and processing of petroleum and natural gas; 75.180 - Equipment for petroleum and natural gas industries; </t>
    </r>
    <r>
      <rPr>
        <sz val="11"/>
        <color rgb="FF000000"/>
        <rFont val="Calibri"/>
      </rPr>
      <t xml:space="preserve">
</t>
    </r>
    <r>
      <rPr>
        <i/>
        <sz val="11"/>
        <color rgb="FF000000"/>
        <rFont val="Calibri"/>
      </rPr>
      <t xml:space="preserve">75.020 - Extraction and processing of petroleum and natural gas; 75.180 - Equipment for petroleum and natural gas industries; </t>
    </r>
  </si>
  <si>
    <t>G/TBT/N/USA/1309</t>
  </si>
  <si>
    <r>
      <rPr>
        <sz val="11"/>
        <rFont val="Calibri"/>
      </rPr>
      <t>Chemical substances</t>
    </r>
    <r>
      <rPr>
        <sz val="11"/>
        <color rgb="FF000000"/>
        <rFont val="Calibri"/>
      </rPr>
      <t/>
    </r>
  </si>
  <si>
    <r>
      <rPr>
        <sz val="11"/>
        <rFont val="Calibri"/>
      </rPr>
      <t xml:space="preserve">13.020 - Environmental protection; 71.100 - Products of the chemical industry; </t>
    </r>
  </si>
  <si>
    <t>G/TBT/N/USA/424/Add.4</t>
  </si>
  <si>
    <r>
      <rPr>
        <i/>
        <sz val="11"/>
        <rFont val="Calibri"/>
      </rPr>
      <t>Plants, plant products  (HS: 6-1, 0602, 4403;  ICS:  13.020, 79.020)</t>
    </r>
    <r>
      <rPr>
        <sz val="11"/>
        <color rgb="FF000000"/>
        <rFont val="Calibri"/>
      </rPr>
      <t/>
    </r>
  </si>
  <si>
    <r>
      <rPr>
        <sz val="11"/>
        <rFont val="Calibri"/>
      </rPr>
      <t xml:space="preserve">0601 - Bulbs, tubers, tuberous roots, corms, crowns and rhizomes, dormant, in growth or in flower; chicory plants and roots other than roots of heading 12.12.; 0602 - Other live plants (including their roots), cuttings and slips; mushroom spawn.; 4403 - Wood in the rough, whether or not stripped of bark or sapwood, or roughly squared.; </t>
    </r>
  </si>
  <si>
    <t>G/TBT/N/THA/502</t>
  </si>
  <si>
    <t>Thailand</t>
  </si>
  <si>
    <r>
      <rPr>
        <sz val="11"/>
        <rFont val="Calibri"/>
      </rPr>
      <t>29.220.30, 35.020, 35.260</t>
    </r>
    <r>
      <rPr>
        <sz val="11"/>
        <color rgb="FF000000"/>
        <rFont val="Calibri"/>
      </rPr>
      <t/>
    </r>
  </si>
  <si>
    <r>
      <rPr>
        <sz val="11"/>
        <rFont val="Calibri"/>
      </rPr>
      <t xml:space="preserve">29.220.30 - Alkaline secondary cells and batteries; 35.020 - Information technology (IT) in general; 35.260 - Office machines; </t>
    </r>
  </si>
  <si>
    <t>G/TBT/N/BOL/3/Add.3</t>
  </si>
  <si>
    <t>Bolivia, Plurinational State of</t>
  </si>
  <si>
    <r>
      <rPr>
        <i/>
        <sz val="11"/>
        <rFont val="Calibri"/>
      </rPr>
      <t>Processes in the food industry (ICS: 67.020); Food products in general (ICS: 67.040) ;</t>
    </r>
    <r>
      <rPr>
        <sz val="11"/>
        <color rgb="FF000000"/>
        <rFont val="Calibri"/>
      </rPr>
      <t/>
    </r>
  </si>
  <si>
    <r>
      <rPr>
        <sz val="11"/>
        <rFont val="Calibri"/>
      </rPr>
      <t xml:space="preserve">67.020 - Processes in the food industry; 67.040 - Food products in general; </t>
    </r>
    <r>
      <rPr>
        <sz val="11"/>
        <color rgb="FF000000"/>
        <rFont val="Calibri"/>
      </rPr>
      <t xml:space="preserve">
</t>
    </r>
    <r>
      <rPr>
        <i/>
        <sz val="11"/>
        <color rgb="FF000000"/>
        <rFont val="Calibri"/>
      </rPr>
      <t xml:space="preserve">67.020 - Processes in the food industry; 67.040 - Food products in general; </t>
    </r>
  </si>
  <si>
    <t>G/TBT/N/BRA/750</t>
  </si>
  <si>
    <r>
      <rPr>
        <sz val="11"/>
        <rFont val="Calibri"/>
      </rPr>
      <t>HS 8415 Air conditioning machines to change temperature and humidity</t>
    </r>
    <r>
      <rPr>
        <sz val="11"/>
        <color rgb="FF000000"/>
        <rFont val="Calibri"/>
      </rPr>
      <t/>
    </r>
  </si>
  <si>
    <r>
      <rPr>
        <sz val="11"/>
        <rFont val="Calibri"/>
      </rPr>
      <t xml:space="preserve">8415 - Air conditioning machines, comprising a motor-driven fan and elements for changing the temperature and humidity, including those machines in which the humidity cannot be separately regulated.; </t>
    </r>
  </si>
  <si>
    <r>
      <rPr>
        <sz val="11"/>
        <rFont val="Calibri"/>
      </rPr>
      <t xml:space="preserve">23.120 - Ventilators. Fans. Air-conditioners; </t>
    </r>
  </si>
  <si>
    <r>
      <rPr>
        <sz val="11"/>
        <rFont val="Calibri"/>
      </rPr>
      <t xml:space="preserve">Consumer information, labelling; Protection of the environment; </t>
    </r>
  </si>
  <si>
    <t>G/TBT/N/BRA/751</t>
  </si>
  <si>
    <r>
      <rPr>
        <sz val="11"/>
        <rFont val="Calibri"/>
      </rPr>
      <t>HS 8502 Electric converters</t>
    </r>
    <r>
      <rPr>
        <sz val="11"/>
        <color rgb="FF000000"/>
        <rFont val="Calibri"/>
      </rPr>
      <t/>
    </r>
  </si>
  <si>
    <r>
      <rPr>
        <sz val="11"/>
        <rFont val="Calibri"/>
      </rPr>
      <t xml:space="preserve">8502 - Electric generating sets and rotary converters.; </t>
    </r>
  </si>
  <si>
    <r>
      <rPr>
        <sz val="11"/>
        <rFont val="Calibri"/>
      </rPr>
      <t xml:space="preserve">29.160.40 - Generating sets; </t>
    </r>
  </si>
  <si>
    <t>G/TBT/N/BRA/752</t>
  </si>
  <si>
    <r>
      <rPr>
        <sz val="11"/>
        <rFont val="Calibri"/>
      </rPr>
      <t>HS 8418 Refrigerators, freezers.</t>
    </r>
    <r>
      <rPr>
        <sz val="11"/>
        <color rgb="FF000000"/>
        <rFont val="Calibri"/>
      </rPr>
      <t/>
    </r>
  </si>
  <si>
    <r>
      <rPr>
        <sz val="11"/>
        <rFont val="Calibri"/>
      </rPr>
      <t xml:space="preserve">8418 - Refrigerators, freezers and other refrigerating or freezing equipment, electric or other; heat pumps other than air conditioning machines of heading 84.15.; </t>
    </r>
  </si>
  <si>
    <r>
      <rPr>
        <sz val="11"/>
        <rFont val="Calibri"/>
      </rPr>
      <t xml:space="preserve">97.040.30 - Domestic refrigerating appliances; </t>
    </r>
  </si>
  <si>
    <t>G/TBT/N/COL/222/Add.2</t>
  </si>
  <si>
    <t>Colombia</t>
  </si>
  <si>
    <r>
      <rPr>
        <i/>
        <sz val="11"/>
        <rFont val="Calibri"/>
      </rPr>
      <t>Low-alloy corrugated bars and rods (7213.10.00.00 and 7214.20.00.00)</t>
    </r>
    <r>
      <rPr>
        <sz val="11"/>
        <color rgb="FF000000"/>
        <rFont val="Calibri"/>
      </rPr>
      <t/>
    </r>
  </si>
  <si>
    <r>
      <rPr>
        <sz val="11"/>
        <rFont val="Calibri"/>
      </rPr>
      <t xml:space="preserve">7213 - Bars and rods, hot-rolled, in irregularly wound coils, of iron or non-alloy steel.; 7214 - Other bars and rods of iron or non-alloy steel, not further worked than forged, hot-rolled, hot-drawn or hot-extruded, but including those twisted after rolling.; </t>
    </r>
  </si>
  <si>
    <r>
      <rPr>
        <sz val="11"/>
        <rFont val="Calibri"/>
      </rPr>
      <t xml:space="preserve">77.140.15 - Steels for reinforcement of concrete; </t>
    </r>
  </si>
  <si>
    <t>G/TBT/N/IND/63</t>
  </si>
  <si>
    <r>
      <rPr>
        <sz val="11"/>
        <rFont val="Calibri"/>
      </rPr>
      <t>Food Products</t>
    </r>
    <r>
      <rPr>
        <sz val="11"/>
        <color rgb="FF000000"/>
        <rFont val="Calibri"/>
      </rPr>
      <t/>
    </r>
  </si>
  <si>
    <t>G/TBT/N/THA/501</t>
  </si>
  <si>
    <r>
      <rPr>
        <sz val="11"/>
        <rFont val="Calibri"/>
      </rPr>
      <t>77.140.01, 91.220.00</t>
    </r>
    <r>
      <rPr>
        <sz val="11"/>
        <color rgb="FF000000"/>
        <rFont val="Calibri"/>
      </rPr>
      <t/>
    </r>
  </si>
  <si>
    <r>
      <rPr>
        <sz val="11"/>
        <rFont val="Calibri"/>
      </rPr>
      <t xml:space="preserve">77.140.01 - Iron and steel products in general; 91.220 - Construction equipment; </t>
    </r>
  </si>
  <si>
    <t>G/TBT/N/TZA/114</t>
  </si>
  <si>
    <t>Tanzania</t>
  </si>
  <si>
    <r>
      <rPr>
        <sz val="11"/>
        <rFont val="Calibri"/>
      </rPr>
      <t xml:space="preserve">77.140 - Iron and steel products; </t>
    </r>
  </si>
  <si>
    <r>
      <rPr>
        <sz val="11"/>
        <rFont val="Calibri"/>
      </rPr>
      <t xml:space="preserve">Quality requirements; </t>
    </r>
  </si>
  <si>
    <t>G/TBT/N/TZA/115</t>
  </si>
  <si>
    <r>
      <rPr>
        <sz val="11"/>
        <rFont val="Calibri"/>
      </rPr>
      <t xml:space="preserve">29.060.10 - Wires; </t>
    </r>
  </si>
  <si>
    <t>G/TBT/N/TZA/116</t>
  </si>
  <si>
    <r>
      <rPr>
        <sz val="11"/>
        <rFont val="Calibri"/>
      </rPr>
      <t>Tyres</t>
    </r>
    <r>
      <rPr>
        <sz val="11"/>
        <color rgb="FF000000"/>
        <rFont val="Calibri"/>
      </rPr>
      <t/>
    </r>
  </si>
  <si>
    <r>
      <rPr>
        <sz val="11"/>
        <rFont val="Calibri"/>
      </rPr>
      <t xml:space="preserve">83.160.10 - Road vehicle tyres; </t>
    </r>
  </si>
  <si>
    <r>
      <rPr>
        <sz val="11"/>
        <rFont val="Calibri"/>
      </rPr>
      <t xml:space="preserve">Consumer information, labelling; Protection of the environment; Quality requirements; </t>
    </r>
  </si>
  <si>
    <t>G/TBT/N/TZA/117</t>
  </si>
  <si>
    <r>
      <rPr>
        <sz val="11"/>
        <rFont val="Calibri"/>
      </rPr>
      <t xml:space="preserve">43.060 - Internal combustion engines for road vehicles; </t>
    </r>
  </si>
  <si>
    <r>
      <rPr>
        <sz val="11"/>
        <rFont val="Calibri"/>
      </rPr>
      <t xml:space="preserve">Protection of the environment; Quality requirements; </t>
    </r>
  </si>
  <si>
    <t>G/TBT/N/TZA/118</t>
  </si>
  <si>
    <r>
      <rPr>
        <sz val="11"/>
        <rFont val="Calibri"/>
      </rPr>
      <t xml:space="preserve">71.060.40 - Bases; </t>
    </r>
  </si>
  <si>
    <r>
      <rPr>
        <sz val="11"/>
        <rFont val="Calibri"/>
      </rPr>
      <t xml:space="preserve">Protection of the environment; Quality requirements; Reducing trade barriers and facilitating trade; </t>
    </r>
  </si>
  <si>
    <t>G/TBT/N/TZA/119</t>
  </si>
  <si>
    <t>G/TBT/N/USA/1157/Add.2</t>
  </si>
  <si>
    <r>
      <rPr>
        <i/>
        <sz val="11"/>
        <rFont val="Calibri"/>
      </rPr>
      <t>Wine</t>
    </r>
    <r>
      <rPr>
        <sz val="11"/>
        <color rgb="FF000000"/>
        <rFont val="Calibri"/>
      </rPr>
      <t/>
    </r>
  </si>
  <si>
    <r>
      <rPr>
        <sz val="11"/>
        <rFont val="Calibri"/>
      </rPr>
      <t xml:space="preserve">2204 - Wine of fresh grapes, including fortified wines; grape must other than that of heading 20.09.; </t>
    </r>
    <r>
      <rPr>
        <sz val="11"/>
        <color rgb="FF000000"/>
        <rFont val="Calibri"/>
      </rPr>
      <t xml:space="preserve">
</t>
    </r>
    <r>
      <rPr>
        <i/>
        <sz val="11"/>
        <color rgb="FF000000"/>
        <rFont val="Calibri"/>
      </rPr>
      <t xml:space="preserve">2204 - Wine of fresh grapes, including fortified wines; grape must other than that of heading 20.09.; </t>
    </r>
  </si>
  <si>
    <r>
      <rPr>
        <sz val="11"/>
        <rFont val="Calibri"/>
      </rPr>
      <t xml:space="preserve">67.160 - Beverages; </t>
    </r>
    <r>
      <rPr>
        <sz val="11"/>
        <color rgb="FF000000"/>
        <rFont val="Calibri"/>
      </rPr>
      <t xml:space="preserve">
</t>
    </r>
    <r>
      <rPr>
        <i/>
        <sz val="11"/>
        <color rgb="FF000000"/>
        <rFont val="Calibri"/>
      </rPr>
      <t xml:space="preserve">67.160 - Beverages; </t>
    </r>
  </si>
  <si>
    <t>G/TBT/N/USA/1225/Add.1</t>
  </si>
  <si>
    <r>
      <rPr>
        <i/>
        <sz val="11"/>
        <rFont val="Calibri"/>
      </rPr>
      <t>Wine labeling</t>
    </r>
    <r>
      <rPr>
        <sz val="11"/>
        <color rgb="FF000000"/>
        <rFont val="Calibri"/>
      </rPr>
      <t/>
    </r>
  </si>
  <si>
    <r>
      <rPr>
        <sz val="11"/>
        <rFont val="Calibri"/>
      </rPr>
      <t xml:space="preserve">67.080 - Fruits. Vegetables; 67.160 - Beverages; </t>
    </r>
    <r>
      <rPr>
        <sz val="11"/>
        <color rgb="FF000000"/>
        <rFont val="Calibri"/>
      </rPr>
      <t xml:space="preserve">
</t>
    </r>
    <r>
      <rPr>
        <i/>
        <sz val="11"/>
        <color rgb="FF000000"/>
        <rFont val="Calibri"/>
      </rPr>
      <t xml:space="preserve">67.080 - Fruits. Vegetables; 67.160 - Beverages; </t>
    </r>
  </si>
  <si>
    <t>G/TBT/N/USA/1230/Add.1</t>
  </si>
  <si>
    <t>G/TBT/N/USA/1308</t>
  </si>
  <si>
    <r>
      <rPr>
        <sz val="11"/>
        <rFont val="Calibri"/>
      </rPr>
      <t>Children's products</t>
    </r>
    <r>
      <rPr>
        <sz val="11"/>
        <color rgb="FF000000"/>
        <rFont val="Calibri"/>
      </rPr>
      <t/>
    </r>
  </si>
  <si>
    <r>
      <rPr>
        <sz val="11"/>
        <rFont val="Calibri"/>
      </rPr>
      <t xml:space="preserve">13.120 - Domestic safety; 97.200 - Equipment for entertainment; </t>
    </r>
  </si>
  <si>
    <t>G/TBT/N/FRA/180</t>
  </si>
  <si>
    <t>France</t>
  </si>
  <si>
    <r>
      <rPr>
        <sz val="11"/>
        <rFont val="Calibri"/>
      </rPr>
      <t xml:space="preserve">13.220 - Protection against fire; 91.040.10 - Public buildings; </t>
    </r>
  </si>
  <si>
    <t>G/TBT/N/FRA/181</t>
  </si>
  <si>
    <r>
      <rPr>
        <sz val="11"/>
        <rFont val="Calibri"/>
      </rPr>
      <t xml:space="preserve">13.220 - Protection against fire; 91.040.20 - Buildings for commerce and industry; </t>
    </r>
  </si>
  <si>
    <t>G/TBT/N/FRA/182</t>
  </si>
  <si>
    <r>
      <rPr>
        <sz val="11"/>
        <rFont val="Calibri"/>
      </rPr>
      <t xml:space="preserve">91.140.40 - Gas supply systems; </t>
    </r>
  </si>
  <si>
    <t>G/TBT/N/KOR/732</t>
  </si>
  <si>
    <r>
      <rPr>
        <sz val="11"/>
        <rFont val="Calibri"/>
      </rPr>
      <t>Food</t>
    </r>
    <r>
      <rPr>
        <sz val="11"/>
        <color rgb="FF000000"/>
        <rFont val="Calibri"/>
      </rPr>
      <t/>
    </r>
  </si>
  <si>
    <t>G/TBT/N/KOR/733</t>
  </si>
  <si>
    <r>
      <rPr>
        <sz val="11"/>
        <rFont val="Calibri"/>
      </rPr>
      <t>Noodles[19021910] including sauces[2103], Naeng-myunⓚ[19021930] including sauces[2103], Instant noodles[19023010] including sauces[2103], ready-to-eat hamburger and ready-to-eat sandwich</t>
    </r>
    <r>
      <rPr>
        <sz val="11"/>
        <color rgb="FF000000"/>
        <rFont val="Calibri"/>
      </rPr>
      <t/>
    </r>
  </si>
  <si>
    <r>
      <rPr>
        <sz val="11"/>
        <rFont val="Calibri"/>
      </rPr>
      <t xml:space="preserve">190219 - -- Other; 190230 - - Other pasta; 2103 - Sauces and preparations therefor; mixed condiments and mixed seasonings; mustard flour and meal and prepared mustard.; </t>
    </r>
  </si>
  <si>
    <r>
      <rPr>
        <sz val="11"/>
        <rFont val="Calibri"/>
      </rPr>
      <t xml:space="preserve">67.060 - Cereals, pulses and derived products; 67.120 - Meat, meat products and other animal produce; </t>
    </r>
  </si>
  <si>
    <t>G/TBT/N/ARG/252/Add.4</t>
  </si>
  <si>
    <r>
      <rPr>
        <i/>
        <sz val="11"/>
        <rFont val="Calibri"/>
      </rPr>
      <t>Packaged food products</t>
    </r>
    <r>
      <rPr>
        <sz val="11"/>
        <color rgb="FF000000"/>
        <rFont val="Calibri"/>
      </rPr>
      <t/>
    </r>
  </si>
  <si>
    <r>
      <rPr>
        <i/>
        <sz val="11"/>
        <rFont val="Calibri"/>
      </rPr>
      <t xml:space="preserve">Consumer information, labelling; </t>
    </r>
  </si>
  <si>
    <t>G/TBT/N/ARG/296/Add.2</t>
  </si>
  <si>
    <r>
      <rPr>
        <i/>
        <sz val="11"/>
        <rFont val="Calibri"/>
      </rPr>
      <t>Irradiated foods ;</t>
    </r>
    <r>
      <rPr>
        <sz val="11"/>
        <color rgb="FF000000"/>
        <rFont val="Calibri"/>
      </rPr>
      <t/>
    </r>
  </si>
  <si>
    <r>
      <rPr>
        <i/>
        <sz val="11"/>
        <rFont val="Calibri"/>
      </rPr>
      <t xml:space="preserve">Other; </t>
    </r>
  </si>
  <si>
    <t>G/TBT/N/KOR/730</t>
  </si>
  <si>
    <r>
      <rPr>
        <sz val="11"/>
        <rFont val="Calibri"/>
      </rPr>
      <t>Hygiene Products (ex. dish detergent, dishwasher rinse aid, disposable cup·spoon·chopsticks·fork·knife·straw, toilet paper, kitchen paper, paper towel, paper napkin, toothpick, cotton swab, disposable diaper etc )</t>
    </r>
    <r>
      <rPr>
        <sz val="11"/>
        <color rgb="FF000000"/>
        <rFont val="Calibri"/>
      </rPr>
      <t/>
    </r>
  </si>
  <si>
    <r>
      <rPr>
        <sz val="11"/>
        <rFont val="Calibri"/>
      </rPr>
      <t xml:space="preserve">71.100.40 - Surface active agents; 85.080.99 - Other paper products; 97.040.60 - Cookware, cutlery and flatware; 97.170 - Body care equipment; </t>
    </r>
  </si>
  <si>
    <t>G/TBT/N/KOR/731</t>
  </si>
  <si>
    <t>G/TBT/N/MEX/302/Add.2</t>
  </si>
  <si>
    <r>
      <rPr>
        <sz val="11"/>
        <rFont val="Calibri"/>
      </rPr>
      <t xml:space="preserve">220890 - - Other; </t>
    </r>
    <r>
      <rPr>
        <sz val="11"/>
        <color rgb="FF000000"/>
        <rFont val="Calibri"/>
      </rPr>
      <t xml:space="preserve">
</t>
    </r>
    <r>
      <rPr>
        <i/>
        <sz val="11"/>
        <color rgb="FF000000"/>
        <rFont val="Calibri"/>
      </rPr>
      <t xml:space="preserve">220890 - - Other; </t>
    </r>
  </si>
  <si>
    <r>
      <rPr>
        <sz val="11"/>
        <rFont val="Calibri"/>
      </rPr>
      <t xml:space="preserve">67.160.10 - Alcoholic beverages; </t>
    </r>
    <r>
      <rPr>
        <sz val="11"/>
        <color rgb="FF000000"/>
        <rFont val="Calibri"/>
      </rPr>
      <t xml:space="preserve">
</t>
    </r>
    <r>
      <rPr>
        <i/>
        <sz val="11"/>
        <color rgb="FF000000"/>
        <rFont val="Calibri"/>
      </rPr>
      <t xml:space="preserve">67.160.10 - Alcoholic beverages; </t>
    </r>
  </si>
  <si>
    <t>G/TBT/N/MEX/375</t>
  </si>
  <si>
    <t>National tariff heading 84158299: Condensing and evaporator units for refrigeration purposes</t>
  </si>
  <si>
    <r>
      <rPr>
        <sz val="11"/>
        <rFont val="Calibri"/>
      </rPr>
      <t xml:space="preserve">841582 - -- Other, incorporating a refrigerating unit; </t>
    </r>
  </si>
  <si>
    <t>Xe cơ giới</t>
  </si>
  <si>
    <t>Các sản phẩm thực phẩm đóng gói sẵn</t>
  </si>
  <si>
    <t>Dịch vụ truy cập Internet; phần mềm và nội dung kỹ thuật số. Thiết bị đầu cuối truyền thông.</t>
  </si>
  <si>
    <t>Động cơ ngoài</t>
  </si>
  <si>
    <t xml:space="preserve">Vật liệu phóng xạ
</t>
  </si>
  <si>
    <t xml:space="preserve">
Xe buýt trường học</t>
  </si>
  <si>
    <t xml:space="preserve">Đồ chơi và các sản phẩm chăm sóc trẻ em có chứa chất phthalates.
</t>
  </si>
  <si>
    <t>Thiết bị chơi game</t>
  </si>
  <si>
    <t xml:space="preserve">Các thiết bị y tế
</t>
  </si>
  <si>
    <t>Bao bì nguyên tố sử dụng để đóng gói sản phẩm thực</t>
  </si>
  <si>
    <t>Pin Lithium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</si>
</sst>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
      <b/>
      <sz val="11"/>
      <name val="Calibri"/>
    </font>
    <font>
      <i/>
      <sz val="8"/>
      <color rgb="FF000000"/>
      <name val="Calibri"/>
    </font>
    <font>
      <i/>
      <sz val="11"/>
      <name val="Calibri"/>
    </font>
    <font>
      <sz val="11"/>
      <color rgb="FF000000"/>
      <name val="Calibri"/>
    </font>
    <font>
      <sz val="11"/>
      <name val="Calibri"/>
    </font>
    <font>
      <i/>
      <sz val="11"/>
      <color rgb="FF000000"/>
      <name val="Calibri"/>
    </font>
    <font>
      <sz val="11"/>
      <color theme="1"/>
      <name val="Calibri"/>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1">
    <xf numFmtId="0" fontId="0" fillId="0" borderId="0" xfId="0" applyFont="1" applyFill="1" applyBorder="1"/>
    <xf numFmtId="0" fontId="1" fillId="0" borderId="1" xfId="0" applyFont="1" applyFill="1" applyBorder="1" applyAlignment="1">
      <alignment horizontal="center"/>
    </xf>
    <xf numFmtId="164" fontId="1" fillId="0" borderId="1" xfId="0" applyNumberFormat="1" applyFont="1" applyFill="1" applyBorder="1" applyAlignment="1">
      <alignment horizontal="center"/>
    </xf>
    <xf numFmtId="0" fontId="0" fillId="0" borderId="0" xfId="0" applyFont="1" applyFill="1" applyBorder="1" applyAlignment="1">
      <alignment horizontal="center"/>
    </xf>
    <xf numFmtId="0" fontId="1" fillId="0" borderId="1" xfId="0" applyFont="1" applyFill="1" applyBorder="1" applyAlignment="1">
      <alignment horizontal="center" wrapText="1"/>
    </xf>
    <xf numFmtId="0" fontId="0" fillId="0" borderId="0" xfId="0" applyFont="1" applyFill="1" applyBorder="1" applyAlignment="1">
      <alignment wrapText="1"/>
    </xf>
    <xf numFmtId="164" fontId="0" fillId="0" borderId="0" xfId="0" applyNumberFormat="1"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xf numFmtId="16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wrapText="1"/>
    </xf>
    <xf numFmtId="0" fontId="0" fillId="0" borderId="2" xfId="0" applyFont="1" applyFill="1" applyBorder="1" applyAlignment="1">
      <alignment horizontal="left" wrapText="1"/>
    </xf>
    <xf numFmtId="0" fontId="3" fillId="0" borderId="2" xfId="0" applyFont="1" applyFill="1" applyBorder="1" applyAlignment="1">
      <alignment horizontal="center"/>
    </xf>
    <xf numFmtId="0" fontId="10" fillId="0" borderId="2" xfId="0" applyFont="1" applyFill="1" applyBorder="1" applyAlignment="1">
      <alignment wrapText="1"/>
    </xf>
    <xf numFmtId="0" fontId="8" fillId="0" borderId="2" xfId="0" applyFont="1" applyFill="1" applyBorder="1" applyAlignment="1">
      <alignment wrapText="1"/>
    </xf>
    <xf numFmtId="0" fontId="6" fillId="0"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tabSelected="1" workbookViewId="0">
      <selection activeCell="D10" sqref="D10"/>
    </sheetView>
  </sheetViews>
  <sheetFormatPr defaultRowHeight="15"/>
  <cols>
    <col min="1" max="1" width="27.5703125" style="10" customWidth="1"/>
    <col min="2" max="2" width="29.5703125" customWidth="1"/>
    <col min="3" max="3" width="19" style="6" customWidth="1"/>
    <col min="4" max="4" width="41.28515625" style="3" customWidth="1"/>
    <col min="5" max="5" width="46.140625" style="5" customWidth="1"/>
    <col min="6" max="6" width="46.140625" style="9" customWidth="1"/>
    <col min="7" max="8" width="46.140625" style="5" customWidth="1"/>
    <col min="9" max="11" width="10.7109375" style="8" customWidth="1"/>
  </cols>
  <sheetData>
    <row r="1" spans="1:11" ht="27">
      <c r="A1" s="1" t="s">
        <v>0</v>
      </c>
      <c r="B1" s="1" t="s">
        <v>1</v>
      </c>
      <c r="C1" s="2" t="s">
        <v>2</v>
      </c>
      <c r="D1" s="1" t="s">
        <v>3</v>
      </c>
      <c r="E1" s="4" t="s">
        <v>4</v>
      </c>
      <c r="F1" s="4" t="s">
        <v>5</v>
      </c>
      <c r="G1" s="4" t="s">
        <v>6</v>
      </c>
      <c r="H1" s="4" t="s">
        <v>7</v>
      </c>
      <c r="I1" s="7" t="s">
        <v>8</v>
      </c>
      <c r="J1" s="7" t="s">
        <v>9</v>
      </c>
      <c r="K1" s="7" t="s">
        <v>10</v>
      </c>
    </row>
    <row r="2" spans="1:11">
      <c r="A2" s="11" t="s">
        <v>11</v>
      </c>
      <c r="B2" s="12" t="s">
        <v>12</v>
      </c>
      <c r="C2" s="13">
        <v>43052</v>
      </c>
      <c r="D2" s="14" t="s">
        <v>13</v>
      </c>
      <c r="E2" s="15" t="s">
        <v>14</v>
      </c>
      <c r="F2" s="16"/>
      <c r="G2" s="15" t="s">
        <v>15</v>
      </c>
      <c r="H2" s="15"/>
      <c r="I2" s="17"/>
      <c r="J2" s="17"/>
      <c r="K2" s="17" t="str">
        <f>HYPERLINK("https://docs.wto.org/imrd/directdoc.asp?DDFDocuments/v/G/TBTN05/ARG193A4.DOCX","ES")</f>
        <v>ES</v>
      </c>
    </row>
    <row r="3" spans="1:11">
      <c r="A3" s="11" t="s">
        <v>16</v>
      </c>
      <c r="B3" s="12" t="s">
        <v>17</v>
      </c>
      <c r="C3" s="13">
        <v>43052</v>
      </c>
      <c r="D3" s="14" t="s">
        <v>18</v>
      </c>
      <c r="E3" s="15" t="s">
        <v>19</v>
      </c>
      <c r="F3" s="16"/>
      <c r="G3" s="15" t="s">
        <v>20</v>
      </c>
      <c r="H3" s="15" t="s">
        <v>21</v>
      </c>
      <c r="I3" s="17" t="str">
        <f>HYPERLINK("https://docs.wto.org/imrd/directdoc.asp?DDFDocuments/t/G/TBTN17/ARG325A1.DOCX","EN")</f>
        <v>EN</v>
      </c>
      <c r="J3" s="17"/>
      <c r="K3" s="17" t="str">
        <f>HYPERLINK("https://docs.wto.org/imrd/directdoc.asp?DDFDocuments/v/G/TBTN17/ARG325A1.DOCX","ES")</f>
        <v>ES</v>
      </c>
    </row>
    <row r="4" spans="1:11">
      <c r="A4" s="11" t="s">
        <v>22</v>
      </c>
      <c r="B4" s="12" t="s">
        <v>12</v>
      </c>
      <c r="C4" s="13">
        <v>43052</v>
      </c>
      <c r="D4" s="14" t="s">
        <v>18</v>
      </c>
      <c r="E4" s="15"/>
      <c r="F4" s="16"/>
      <c r="G4" s="15" t="s">
        <v>23</v>
      </c>
      <c r="H4" s="15" t="s">
        <v>24</v>
      </c>
      <c r="I4" s="17"/>
      <c r="J4" s="17"/>
      <c r="K4" s="17" t="str">
        <f>HYPERLINK("https://docs.wto.org/imrd/directdoc.asp?DDFDocuments/v/G/TBTN17/ARG328.DOCX","ES")</f>
        <v>ES</v>
      </c>
    </row>
    <row r="5" spans="1:11" ht="30">
      <c r="A5" s="11" t="s">
        <v>25</v>
      </c>
      <c r="B5" s="12" t="s">
        <v>26</v>
      </c>
      <c r="C5" s="13">
        <v>43052</v>
      </c>
      <c r="D5" s="14" t="s">
        <v>18</v>
      </c>
      <c r="E5" s="15"/>
      <c r="F5" s="16"/>
      <c r="G5" s="15" t="s">
        <v>27</v>
      </c>
      <c r="H5" s="15" t="s">
        <v>28</v>
      </c>
      <c r="I5" s="17"/>
      <c r="J5" s="17"/>
      <c r="K5" s="17" t="str">
        <f>HYPERLINK("https://docs.wto.org/imrd/directdoc.asp?DDFDocuments/v/G/TBTN17/CHL422.DOCX","ES")</f>
        <v>ES</v>
      </c>
    </row>
    <row r="6" spans="1:11" ht="45">
      <c r="A6" s="11" t="s">
        <v>29</v>
      </c>
      <c r="B6" s="12" t="s">
        <v>30</v>
      </c>
      <c r="C6" s="13">
        <v>43052</v>
      </c>
      <c r="D6" s="14" t="s">
        <v>18</v>
      </c>
      <c r="E6" s="15" t="s">
        <v>31</v>
      </c>
      <c r="F6" s="16"/>
      <c r="G6" s="15" t="s">
        <v>32</v>
      </c>
      <c r="H6" s="15" t="s">
        <v>33</v>
      </c>
      <c r="I6" s="17" t="str">
        <f>HYPERLINK("https://docs.wto.org/imrd/directdoc.asp?DDFDocuments/t/G/TBTN17/ITA31.DOCX","EN")</f>
        <v>EN</v>
      </c>
      <c r="J6" s="17"/>
      <c r="K6" s="17"/>
    </row>
    <row r="7" spans="1:11" ht="30">
      <c r="A7" s="11" t="s">
        <v>34</v>
      </c>
      <c r="B7" s="12" t="s">
        <v>35</v>
      </c>
      <c r="C7" s="13">
        <v>43052</v>
      </c>
      <c r="D7" s="14" t="s">
        <v>18</v>
      </c>
      <c r="E7" s="15" t="s">
        <v>36</v>
      </c>
      <c r="F7" s="16"/>
      <c r="G7" s="15"/>
      <c r="H7" s="15" t="s">
        <v>37</v>
      </c>
      <c r="I7" s="17" t="str">
        <f>HYPERLINK("https://docs.wto.org/imrd/directdoc.asp?DDFDocuments/t/G/TBTN17/JAM70.DOCX","EN")</f>
        <v>EN</v>
      </c>
      <c r="J7" s="17"/>
      <c r="K7" s="17"/>
    </row>
    <row r="8" spans="1:11" ht="105">
      <c r="A8" s="11" t="s">
        <v>38</v>
      </c>
      <c r="B8" s="12" t="s">
        <v>39</v>
      </c>
      <c r="C8" s="13">
        <v>43052</v>
      </c>
      <c r="D8" s="14" t="s">
        <v>13</v>
      </c>
      <c r="E8" s="15" t="s">
        <v>40</v>
      </c>
      <c r="F8" s="16"/>
      <c r="G8" s="15" t="s">
        <v>41</v>
      </c>
      <c r="H8" s="15" t="s">
        <v>42</v>
      </c>
      <c r="I8" s="17" t="str">
        <f>HYPERLINK("https://docs.wto.org/imrd/directdoc.asp?DDFDocuments/t/G/TBTN17/USA1284A2.DOCX","EN")</f>
        <v>EN</v>
      </c>
      <c r="J8" s="17"/>
      <c r="K8" s="17"/>
    </row>
    <row r="9" spans="1:11" ht="105">
      <c r="A9" s="11" t="s">
        <v>43</v>
      </c>
      <c r="B9" s="12" t="s">
        <v>39</v>
      </c>
      <c r="C9" s="13">
        <v>43052</v>
      </c>
      <c r="D9" s="14" t="s">
        <v>13</v>
      </c>
      <c r="E9" s="15" t="s">
        <v>44</v>
      </c>
      <c r="F9" s="16" t="s">
        <v>45</v>
      </c>
      <c r="G9" s="15" t="s">
        <v>46</v>
      </c>
      <c r="H9" s="15" t="s">
        <v>47</v>
      </c>
      <c r="I9" s="17" t="str">
        <f>HYPERLINK("https://docs.wto.org/imrd/directdoc.asp?DDFDocuments/t/G/TBTN17/USA1304A1.DOCX","EN")</f>
        <v>EN</v>
      </c>
      <c r="J9" s="17"/>
      <c r="K9" s="17"/>
    </row>
    <row r="10" spans="1:11" ht="75">
      <c r="A10" s="11" t="s">
        <v>48</v>
      </c>
      <c r="B10" s="12" t="s">
        <v>39</v>
      </c>
      <c r="C10" s="13">
        <v>43052</v>
      </c>
      <c r="D10" s="14" t="s">
        <v>13</v>
      </c>
      <c r="E10" s="15" t="s">
        <v>49</v>
      </c>
      <c r="F10" s="16" t="s">
        <v>50</v>
      </c>
      <c r="G10" s="15" t="s">
        <v>51</v>
      </c>
      <c r="H10" s="15" t="s">
        <v>52</v>
      </c>
      <c r="I10" s="17" t="str">
        <f>HYPERLINK("https://docs.wto.org/imrd/directdoc.asp?DDFDocuments/t/G/TBTN17/USA1305A1.DOCX","EN")</f>
        <v>EN</v>
      </c>
      <c r="J10" s="17"/>
      <c r="K10" s="17"/>
    </row>
    <row r="11" spans="1:11" ht="30">
      <c r="A11" s="11" t="s">
        <v>53</v>
      </c>
      <c r="B11" s="12" t="s">
        <v>39</v>
      </c>
      <c r="C11" s="13">
        <v>43052</v>
      </c>
      <c r="D11" s="14" t="s">
        <v>18</v>
      </c>
      <c r="E11" s="15" t="s">
        <v>54</v>
      </c>
      <c r="F11" s="16" t="s">
        <v>55</v>
      </c>
      <c r="G11" s="15" t="s">
        <v>56</v>
      </c>
      <c r="H11" s="15" t="s">
        <v>57</v>
      </c>
      <c r="I11" s="17" t="str">
        <f>HYPERLINK("https://docs.wto.org/imrd/directdoc.asp?DDFDocuments/t/G/TBTN17/USA1315.DOCX","EN")</f>
        <v>EN</v>
      </c>
      <c r="J11" s="17"/>
      <c r="K11" s="17"/>
    </row>
    <row r="12" spans="1:11">
      <c r="A12" s="11" t="s">
        <v>58</v>
      </c>
      <c r="B12" s="12" t="s">
        <v>39</v>
      </c>
      <c r="C12" s="13">
        <v>43052</v>
      </c>
      <c r="D12" s="14" t="s">
        <v>18</v>
      </c>
      <c r="E12" s="15" t="s">
        <v>59</v>
      </c>
      <c r="F12" s="16"/>
      <c r="G12" s="15" t="s">
        <v>60</v>
      </c>
      <c r="H12" s="15" t="s">
        <v>61</v>
      </c>
      <c r="I12" s="17" t="str">
        <f>HYPERLINK("https://docs.wto.org/imrd/directdoc.asp?DDFDocuments/t/G/TBTN17/USA1316.DOCX","EN")</f>
        <v>EN</v>
      </c>
      <c r="J12" s="17"/>
      <c r="K12" s="17"/>
    </row>
    <row r="13" spans="1:11" ht="45">
      <c r="A13" s="11" t="s">
        <v>62</v>
      </c>
      <c r="B13" s="12" t="s">
        <v>63</v>
      </c>
      <c r="C13" s="13">
        <v>43048</v>
      </c>
      <c r="D13" s="14" t="s">
        <v>18</v>
      </c>
      <c r="E13" s="15" t="s">
        <v>64</v>
      </c>
      <c r="F13" s="16"/>
      <c r="G13" s="15" t="s">
        <v>65</v>
      </c>
      <c r="H13" s="15" t="s">
        <v>33</v>
      </c>
      <c r="I13" s="17" t="str">
        <f>HYPERLINK("https://docs.wto.org/imrd/directdoc.asp?DDFDocuments/t/G/TBTN17/PHL201.DOCX","EN")</f>
        <v>EN</v>
      </c>
      <c r="J13" s="17"/>
      <c r="K13" s="17"/>
    </row>
    <row r="14" spans="1:11" ht="120">
      <c r="A14" s="11" t="s">
        <v>66</v>
      </c>
      <c r="B14" s="12" t="s">
        <v>67</v>
      </c>
      <c r="C14" s="13">
        <v>43048</v>
      </c>
      <c r="D14" s="14" t="s">
        <v>18</v>
      </c>
      <c r="E14" s="15"/>
      <c r="F14" s="16" t="s">
        <v>68</v>
      </c>
      <c r="G14" s="15" t="s">
        <v>69</v>
      </c>
      <c r="H14" s="15" t="s">
        <v>70</v>
      </c>
      <c r="I14" s="17" t="str">
        <f>HYPERLINK("https://docs.wto.org/imrd/directdoc.asp?DDFDocuments/t/G/TBTN17/UGA779.DOCX","EN")</f>
        <v>EN</v>
      </c>
      <c r="J14" s="17"/>
      <c r="K14" s="17"/>
    </row>
    <row r="15" spans="1:11" ht="60">
      <c r="A15" s="11" t="s">
        <v>71</v>
      </c>
      <c r="B15" s="12" t="s">
        <v>67</v>
      </c>
      <c r="C15" s="13">
        <v>43048</v>
      </c>
      <c r="D15" s="14" t="s">
        <v>18</v>
      </c>
      <c r="E15" s="15" t="s">
        <v>72</v>
      </c>
      <c r="F15" s="16" t="s">
        <v>73</v>
      </c>
      <c r="G15" s="15" t="s">
        <v>69</v>
      </c>
      <c r="H15" s="15" t="s">
        <v>70</v>
      </c>
      <c r="I15" s="17" t="str">
        <f>HYPERLINK("https://docs.wto.org/imrd/directdoc.asp?DDFDocuments/t/G/TBTN17/UGA780.DOCX","EN")</f>
        <v>EN</v>
      </c>
      <c r="J15" s="17"/>
      <c r="K15" s="17"/>
    </row>
    <row r="16" spans="1:11" ht="30">
      <c r="A16" s="11" t="s">
        <v>74</v>
      </c>
      <c r="B16" s="12" t="s">
        <v>67</v>
      </c>
      <c r="C16" s="13">
        <v>43048</v>
      </c>
      <c r="D16" s="14" t="s">
        <v>18</v>
      </c>
      <c r="E16" s="15" t="s">
        <v>75</v>
      </c>
      <c r="F16" s="16"/>
      <c r="G16" s="15" t="s">
        <v>76</v>
      </c>
      <c r="H16" s="15" t="s">
        <v>77</v>
      </c>
      <c r="I16" s="17" t="str">
        <f>HYPERLINK("https://docs.wto.org/imrd/directdoc.asp?DDFDocuments/t/G/TBTN17/UGA781.DOCX","EN")</f>
        <v>EN</v>
      </c>
      <c r="J16" s="17"/>
      <c r="K16" s="17"/>
    </row>
    <row r="17" spans="1:11" ht="30">
      <c r="A17" s="11" t="s">
        <v>78</v>
      </c>
      <c r="B17" s="12" t="s">
        <v>67</v>
      </c>
      <c r="C17" s="13">
        <v>43048</v>
      </c>
      <c r="D17" s="14" t="s">
        <v>18</v>
      </c>
      <c r="E17" s="15" t="s">
        <v>79</v>
      </c>
      <c r="F17" s="16"/>
      <c r="G17" s="15" t="s">
        <v>76</v>
      </c>
      <c r="H17" s="15" t="s">
        <v>77</v>
      </c>
      <c r="I17" s="17" t="str">
        <f>HYPERLINK("https://docs.wto.org/imrd/directdoc.asp?DDFDocuments/t/G/TBTN17/UGA782.DOCX","EN")</f>
        <v>EN</v>
      </c>
      <c r="J17" s="17"/>
      <c r="K17" s="17"/>
    </row>
    <row r="18" spans="1:11">
      <c r="A18" s="11" t="s">
        <v>80</v>
      </c>
      <c r="B18" s="12" t="s">
        <v>81</v>
      </c>
      <c r="C18" s="13">
        <v>43047</v>
      </c>
      <c r="D18" s="14" t="s">
        <v>18</v>
      </c>
      <c r="E18" s="15" t="s">
        <v>82</v>
      </c>
      <c r="F18" s="16"/>
      <c r="G18" s="15" t="s">
        <v>83</v>
      </c>
      <c r="H18" s="15" t="s">
        <v>61</v>
      </c>
      <c r="I18" s="17" t="str">
        <f>HYPERLINK("https://docs.wto.org/imrd/directdoc.asp?DDFDocuments/t/G/TBTN17/BRA756.DOCX","EN")</f>
        <v>EN</v>
      </c>
      <c r="J18" s="17"/>
      <c r="K18" s="17"/>
    </row>
    <row r="19" spans="1:11">
      <c r="A19" s="11" t="s">
        <v>84</v>
      </c>
      <c r="B19" s="12" t="s">
        <v>85</v>
      </c>
      <c r="C19" s="13">
        <v>43047</v>
      </c>
      <c r="D19" s="14" t="s">
        <v>18</v>
      </c>
      <c r="E19" s="15" t="s">
        <v>86</v>
      </c>
      <c r="F19" s="16" t="s">
        <v>87</v>
      </c>
      <c r="G19" s="15" t="s">
        <v>88</v>
      </c>
      <c r="H19" s="15" t="s">
        <v>61</v>
      </c>
      <c r="I19" s="17" t="str">
        <f>HYPERLINK("https://docs.wto.org/imrd/directdoc.asp?DDFDocuments/t/G/TBTN17/CHN1223.DOCX","EN")</f>
        <v>EN</v>
      </c>
      <c r="J19" s="17" t="str">
        <f>HYPERLINK("https://docs.wto.org/imrd/directdoc.asp?DDFDocuments/u/G/TBTN17/CHN1223.DOCX","FR")</f>
        <v>FR</v>
      </c>
      <c r="K19" s="17"/>
    </row>
    <row r="20" spans="1:11" ht="45">
      <c r="A20" s="11" t="s">
        <v>89</v>
      </c>
      <c r="B20" s="12" t="s">
        <v>90</v>
      </c>
      <c r="C20" s="13">
        <v>43047</v>
      </c>
      <c r="D20" s="14" t="s">
        <v>18</v>
      </c>
      <c r="E20" s="15" t="s">
        <v>91</v>
      </c>
      <c r="F20" s="16" t="s">
        <v>92</v>
      </c>
      <c r="G20" s="15" t="s">
        <v>93</v>
      </c>
      <c r="H20" s="15" t="s">
        <v>61</v>
      </c>
      <c r="I20" s="17" t="str">
        <f>HYPERLINK("https://docs.wto.org/imrd/directdoc.asp?DDFDocuments/t/G/TBTN17/ISR972.DOCX","EN")</f>
        <v>EN</v>
      </c>
      <c r="J20" s="17" t="str">
        <f>HYPERLINK("https://docs.wto.org/imrd/directdoc.asp?DDFDocuments/u/G/TBTN17/ISR972.DOCX","FR")</f>
        <v>FR</v>
      </c>
      <c r="K20" s="17"/>
    </row>
    <row r="21" spans="1:11" ht="60">
      <c r="A21" s="11" t="s">
        <v>94</v>
      </c>
      <c r="B21" s="12" t="s">
        <v>95</v>
      </c>
      <c r="C21" s="13">
        <v>43046</v>
      </c>
      <c r="D21" s="14" t="s">
        <v>18</v>
      </c>
      <c r="E21" s="15" t="s">
        <v>96</v>
      </c>
      <c r="F21" s="16"/>
      <c r="G21" s="15" t="s">
        <v>97</v>
      </c>
      <c r="H21" s="15" t="s">
        <v>61</v>
      </c>
      <c r="I21" s="17" t="str">
        <f>HYPERLINK("https://docs.wto.org/imrd/directdoc.asp?DDFDocuments/t/G/TBTN17/CAN535.DOCX","EN")</f>
        <v>EN</v>
      </c>
      <c r="J21" s="17" t="str">
        <f>HYPERLINK("https://docs.wto.org/imrd/directdoc.asp?DDFDocuments/u/G/TBTN17/CAN535.DOCX","FR")</f>
        <v>FR</v>
      </c>
      <c r="K21" s="17"/>
    </row>
    <row r="22" spans="1:11" ht="30">
      <c r="A22" s="11" t="s">
        <v>98</v>
      </c>
      <c r="B22" s="12" t="s">
        <v>99</v>
      </c>
      <c r="C22" s="13">
        <v>43046</v>
      </c>
      <c r="D22" s="14" t="s">
        <v>18</v>
      </c>
      <c r="E22" s="15"/>
      <c r="F22" s="16"/>
      <c r="G22" s="15" t="s">
        <v>100</v>
      </c>
      <c r="H22" s="15" t="s">
        <v>28</v>
      </c>
      <c r="I22" s="17"/>
      <c r="J22" s="17" t="str">
        <f>HYPERLINK("https://docs.wto.org/imrd/directdoc.asp?DDFDocuments/u/G/TBTN17/MEX379.DOCX","FR")</f>
        <v>FR</v>
      </c>
      <c r="K22" s="17" t="str">
        <f>HYPERLINK("https://docs.wto.org/imrd/directdoc.asp?DDFDocuments/v/G/TBTN17/MEX379.DOCX","ES")</f>
        <v>ES</v>
      </c>
    </row>
    <row r="23" spans="1:11">
      <c r="A23" s="11" t="s">
        <v>101</v>
      </c>
      <c r="B23" s="12" t="s">
        <v>102</v>
      </c>
      <c r="C23" s="13">
        <v>43045</v>
      </c>
      <c r="D23" s="14" t="s">
        <v>103</v>
      </c>
      <c r="E23" s="15" t="s">
        <v>104</v>
      </c>
      <c r="F23" s="16"/>
      <c r="G23" s="15" t="s">
        <v>15</v>
      </c>
      <c r="H23" s="15" t="s">
        <v>61</v>
      </c>
      <c r="I23" s="17" t="str">
        <f t="shared" ref="I23:I29" si="0">HYPERLINK("https://docs.wto.org/imrd/directdoc.asp?DDFDocuments/t/G/TBTN17/ARE378R1.DOCX","EN")</f>
        <v>EN</v>
      </c>
      <c r="J23" s="17" t="str">
        <f t="shared" ref="J23:J29" si="1">HYPERLINK("https://docs.wto.org/imrd/directdoc.asp?DDFDocuments/u/G/TBTN17/ARE378R1.DOCX","FR")</f>
        <v>FR</v>
      </c>
      <c r="K23" s="17"/>
    </row>
    <row r="24" spans="1:11">
      <c r="A24" s="11" t="s">
        <v>101</v>
      </c>
      <c r="B24" s="12" t="s">
        <v>105</v>
      </c>
      <c r="C24" s="13">
        <v>43045</v>
      </c>
      <c r="D24" s="14" t="s">
        <v>103</v>
      </c>
      <c r="E24" s="15" t="s">
        <v>106</v>
      </c>
      <c r="F24" s="16"/>
      <c r="G24" s="15" t="s">
        <v>15</v>
      </c>
      <c r="H24" s="15" t="s">
        <v>61</v>
      </c>
      <c r="I24" s="17" t="str">
        <f t="shared" si="0"/>
        <v>EN</v>
      </c>
      <c r="J24" s="17" t="str">
        <f t="shared" si="1"/>
        <v>FR</v>
      </c>
      <c r="K24" s="17"/>
    </row>
    <row r="25" spans="1:11">
      <c r="A25" s="11" t="s">
        <v>101</v>
      </c>
      <c r="B25" s="12" t="s">
        <v>107</v>
      </c>
      <c r="C25" s="13">
        <v>43045</v>
      </c>
      <c r="D25" s="14" t="s">
        <v>103</v>
      </c>
      <c r="E25" s="15" t="s">
        <v>106</v>
      </c>
      <c r="F25" s="16"/>
      <c r="G25" s="15" t="s">
        <v>15</v>
      </c>
      <c r="H25" s="15" t="s">
        <v>61</v>
      </c>
      <c r="I25" s="17" t="str">
        <f t="shared" si="0"/>
        <v>EN</v>
      </c>
      <c r="J25" s="17" t="str">
        <f t="shared" si="1"/>
        <v>FR</v>
      </c>
      <c r="K25" s="17"/>
    </row>
    <row r="26" spans="1:11">
      <c r="A26" s="11" t="s">
        <v>101</v>
      </c>
      <c r="B26" s="12" t="s">
        <v>108</v>
      </c>
      <c r="C26" s="13">
        <v>43045</v>
      </c>
      <c r="D26" s="14" t="s">
        <v>103</v>
      </c>
      <c r="E26" s="15" t="s">
        <v>109</v>
      </c>
      <c r="F26" s="16"/>
      <c r="G26" s="15" t="s">
        <v>15</v>
      </c>
      <c r="H26" s="15" t="s">
        <v>61</v>
      </c>
      <c r="I26" s="17" t="str">
        <f t="shared" si="0"/>
        <v>EN</v>
      </c>
      <c r="J26" s="17" t="str">
        <f t="shared" si="1"/>
        <v>FR</v>
      </c>
      <c r="K26" s="17"/>
    </row>
    <row r="27" spans="1:11">
      <c r="A27" s="11" t="s">
        <v>101</v>
      </c>
      <c r="B27" s="12" t="s">
        <v>110</v>
      </c>
      <c r="C27" s="13">
        <v>43045</v>
      </c>
      <c r="D27" s="14" t="s">
        <v>103</v>
      </c>
      <c r="E27" s="15" t="s">
        <v>109</v>
      </c>
      <c r="F27" s="16"/>
      <c r="G27" s="15" t="s">
        <v>15</v>
      </c>
      <c r="H27" s="15" t="s">
        <v>61</v>
      </c>
      <c r="I27" s="17" t="str">
        <f t="shared" si="0"/>
        <v>EN</v>
      </c>
      <c r="J27" s="17" t="str">
        <f t="shared" si="1"/>
        <v>FR</v>
      </c>
      <c r="K27" s="17"/>
    </row>
    <row r="28" spans="1:11">
      <c r="A28" s="11" t="s">
        <v>101</v>
      </c>
      <c r="B28" s="12" t="s">
        <v>111</v>
      </c>
      <c r="C28" s="13">
        <v>43045</v>
      </c>
      <c r="D28" s="14" t="s">
        <v>103</v>
      </c>
      <c r="E28" s="15" t="s">
        <v>109</v>
      </c>
      <c r="F28" s="16"/>
      <c r="G28" s="15" t="s">
        <v>15</v>
      </c>
      <c r="H28" s="15" t="s">
        <v>61</v>
      </c>
      <c r="I28" s="17" t="str">
        <f t="shared" si="0"/>
        <v>EN</v>
      </c>
      <c r="J28" s="17" t="str">
        <f t="shared" si="1"/>
        <v>FR</v>
      </c>
      <c r="K28" s="17"/>
    </row>
    <row r="29" spans="1:11">
      <c r="A29" s="11" t="s">
        <v>101</v>
      </c>
      <c r="B29" s="12" t="s">
        <v>112</v>
      </c>
      <c r="C29" s="13">
        <v>43045</v>
      </c>
      <c r="D29" s="14" t="s">
        <v>103</v>
      </c>
      <c r="E29" s="15" t="s">
        <v>109</v>
      </c>
      <c r="F29" s="16"/>
      <c r="G29" s="15" t="s">
        <v>15</v>
      </c>
      <c r="H29" s="15" t="s">
        <v>61</v>
      </c>
      <c r="I29" s="17" t="str">
        <f t="shared" si="0"/>
        <v>EN</v>
      </c>
      <c r="J29" s="17" t="str">
        <f t="shared" si="1"/>
        <v>FR</v>
      </c>
      <c r="K29" s="17"/>
    </row>
    <row r="30" spans="1:11" ht="30">
      <c r="A30" s="11" t="s">
        <v>113</v>
      </c>
      <c r="B30" s="12" t="s">
        <v>102</v>
      </c>
      <c r="C30" s="13">
        <v>43045</v>
      </c>
      <c r="D30" s="14" t="s">
        <v>18</v>
      </c>
      <c r="E30" s="15" t="s">
        <v>114</v>
      </c>
      <c r="F30" s="16"/>
      <c r="G30" s="15" t="s">
        <v>115</v>
      </c>
      <c r="H30" s="15" t="s">
        <v>61</v>
      </c>
      <c r="I30" s="17" t="str">
        <f t="shared" ref="I30:I36" si="2">HYPERLINK("https://docs.wto.org/imrd/directdoc.asp?DDFDocuments/t/G/TBTN17/ARE393.DOCX","EN")</f>
        <v>EN</v>
      </c>
      <c r="J30" s="17" t="str">
        <f t="shared" ref="J30:J36" si="3">HYPERLINK("https://docs.wto.org/imrd/directdoc.asp?DDFDocuments/u/G/TBTN17/ARE393.DOCX","FR")</f>
        <v>FR</v>
      </c>
      <c r="K30" s="17"/>
    </row>
    <row r="31" spans="1:11" ht="30">
      <c r="A31" s="11" t="s">
        <v>113</v>
      </c>
      <c r="B31" s="12" t="s">
        <v>105</v>
      </c>
      <c r="C31" s="13">
        <v>43045</v>
      </c>
      <c r="D31" s="14" t="s">
        <v>18</v>
      </c>
      <c r="E31" s="15" t="s">
        <v>114</v>
      </c>
      <c r="F31" s="16"/>
      <c r="G31" s="15" t="s">
        <v>115</v>
      </c>
      <c r="H31" s="15" t="s">
        <v>61</v>
      </c>
      <c r="I31" s="17" t="str">
        <f t="shared" si="2"/>
        <v>EN</v>
      </c>
      <c r="J31" s="17" t="str">
        <f t="shared" si="3"/>
        <v>FR</v>
      </c>
      <c r="K31" s="17"/>
    </row>
    <row r="32" spans="1:11" ht="30">
      <c r="A32" s="11" t="s">
        <v>113</v>
      </c>
      <c r="B32" s="12" t="s">
        <v>107</v>
      </c>
      <c r="C32" s="13">
        <v>43045</v>
      </c>
      <c r="D32" s="14" t="s">
        <v>18</v>
      </c>
      <c r="E32" s="15" t="s">
        <v>114</v>
      </c>
      <c r="F32" s="16"/>
      <c r="G32" s="15" t="s">
        <v>115</v>
      </c>
      <c r="H32" s="15" t="s">
        <v>61</v>
      </c>
      <c r="I32" s="17" t="str">
        <f t="shared" si="2"/>
        <v>EN</v>
      </c>
      <c r="J32" s="17" t="str">
        <f t="shared" si="3"/>
        <v>FR</v>
      </c>
      <c r="K32" s="17"/>
    </row>
    <row r="33" spans="1:11" ht="30">
      <c r="A33" s="11" t="s">
        <v>113</v>
      </c>
      <c r="B33" s="12" t="s">
        <v>108</v>
      </c>
      <c r="C33" s="13">
        <v>43045</v>
      </c>
      <c r="D33" s="14" t="s">
        <v>18</v>
      </c>
      <c r="E33" s="15" t="s">
        <v>114</v>
      </c>
      <c r="F33" s="16"/>
      <c r="G33" s="15" t="s">
        <v>115</v>
      </c>
      <c r="H33" s="15" t="s">
        <v>61</v>
      </c>
      <c r="I33" s="17" t="str">
        <f t="shared" si="2"/>
        <v>EN</v>
      </c>
      <c r="J33" s="17" t="str">
        <f t="shared" si="3"/>
        <v>FR</v>
      </c>
      <c r="K33" s="17"/>
    </row>
    <row r="34" spans="1:11" ht="30">
      <c r="A34" s="11" t="s">
        <v>113</v>
      </c>
      <c r="B34" s="12" t="s">
        <v>110</v>
      </c>
      <c r="C34" s="13">
        <v>43045</v>
      </c>
      <c r="D34" s="14" t="s">
        <v>18</v>
      </c>
      <c r="E34" s="15" t="s">
        <v>114</v>
      </c>
      <c r="F34" s="16"/>
      <c r="G34" s="15" t="s">
        <v>115</v>
      </c>
      <c r="H34" s="15" t="s">
        <v>61</v>
      </c>
      <c r="I34" s="17" t="str">
        <f t="shared" si="2"/>
        <v>EN</v>
      </c>
      <c r="J34" s="17" t="str">
        <f t="shared" si="3"/>
        <v>FR</v>
      </c>
      <c r="K34" s="17"/>
    </row>
    <row r="35" spans="1:11" ht="30">
      <c r="A35" s="11" t="s">
        <v>113</v>
      </c>
      <c r="B35" s="12" t="s">
        <v>111</v>
      </c>
      <c r="C35" s="13">
        <v>43045</v>
      </c>
      <c r="D35" s="14" t="s">
        <v>18</v>
      </c>
      <c r="E35" s="15" t="s">
        <v>114</v>
      </c>
      <c r="F35" s="16"/>
      <c r="G35" s="15" t="s">
        <v>115</v>
      </c>
      <c r="H35" s="15" t="s">
        <v>61</v>
      </c>
      <c r="I35" s="17" t="str">
        <f t="shared" si="2"/>
        <v>EN</v>
      </c>
      <c r="J35" s="17" t="str">
        <f t="shared" si="3"/>
        <v>FR</v>
      </c>
      <c r="K35" s="17"/>
    </row>
    <row r="36" spans="1:11" ht="30">
      <c r="A36" s="11" t="s">
        <v>113</v>
      </c>
      <c r="B36" s="12" t="s">
        <v>112</v>
      </c>
      <c r="C36" s="13">
        <v>43045</v>
      </c>
      <c r="D36" s="14" t="s">
        <v>18</v>
      </c>
      <c r="E36" s="15" t="s">
        <v>114</v>
      </c>
      <c r="F36" s="16"/>
      <c r="G36" s="15" t="s">
        <v>115</v>
      </c>
      <c r="H36" s="15" t="s">
        <v>61</v>
      </c>
      <c r="I36" s="17" t="str">
        <f t="shared" si="2"/>
        <v>EN</v>
      </c>
      <c r="J36" s="17" t="str">
        <f t="shared" si="3"/>
        <v>FR</v>
      </c>
      <c r="K36" s="17"/>
    </row>
    <row r="37" spans="1:11" ht="30">
      <c r="A37" s="11" t="s">
        <v>116</v>
      </c>
      <c r="B37" s="12" t="s">
        <v>117</v>
      </c>
      <c r="C37" s="13">
        <v>43045</v>
      </c>
      <c r="D37" s="14" t="s">
        <v>18</v>
      </c>
      <c r="E37" s="15" t="s">
        <v>118</v>
      </c>
      <c r="F37" s="16"/>
      <c r="G37" s="15" t="s">
        <v>83</v>
      </c>
      <c r="H37" s="15" t="s">
        <v>61</v>
      </c>
      <c r="I37" s="17" t="str">
        <f>HYPERLINK("https://docs.wto.org/imrd/directdoc.asp?DDFDocuments/t/G/TBTN17/ARM83.DOCX","EN")</f>
        <v>EN</v>
      </c>
      <c r="J37" s="17" t="str">
        <f>HYPERLINK("https://docs.wto.org/imrd/directdoc.asp?DDFDocuments/u/G/TBTN17/ARM83.DOCX","FR")</f>
        <v>FR</v>
      </c>
      <c r="K37" s="17" t="str">
        <f>HYPERLINK("https://docs.wto.org/imrd/directdoc.asp?DDFDocuments/v/G/TBTN17/ARM83.DOCX","ES")</f>
        <v>ES</v>
      </c>
    </row>
    <row r="38" spans="1:11" ht="30">
      <c r="A38" s="11" t="s">
        <v>119</v>
      </c>
      <c r="B38" s="12" t="s">
        <v>95</v>
      </c>
      <c r="C38" s="13">
        <v>43045</v>
      </c>
      <c r="D38" s="14" t="s">
        <v>18</v>
      </c>
      <c r="E38" s="15" t="s">
        <v>120</v>
      </c>
      <c r="F38" s="16"/>
      <c r="G38" s="15" t="s">
        <v>121</v>
      </c>
      <c r="H38" s="15" t="s">
        <v>61</v>
      </c>
      <c r="I38" s="17" t="str">
        <f>HYPERLINK("https://docs.wto.org/imrd/directdoc.asp?DDFDocuments/t/G/TBTN17/CAN534.DOCX","EN")</f>
        <v>EN</v>
      </c>
      <c r="J38" s="17" t="str">
        <f>HYPERLINK("https://docs.wto.org/imrd/directdoc.asp?DDFDocuments/u/G/TBTN17/CAN534.DOCX","FR")</f>
        <v>FR</v>
      </c>
      <c r="K38" s="17" t="str">
        <f>HYPERLINK("https://docs.wto.org/imrd/directdoc.asp?DDFDocuments/v/G/TBTN17/CAN534.DOCX","ES")</f>
        <v>ES</v>
      </c>
    </row>
    <row r="39" spans="1:11" ht="60">
      <c r="A39" s="11" t="s">
        <v>122</v>
      </c>
      <c r="B39" s="12" t="s">
        <v>123</v>
      </c>
      <c r="C39" s="13">
        <v>43045</v>
      </c>
      <c r="D39" s="14" t="s">
        <v>13</v>
      </c>
      <c r="E39" s="15" t="s">
        <v>124</v>
      </c>
      <c r="F39" s="16"/>
      <c r="G39" s="15" t="s">
        <v>125</v>
      </c>
      <c r="H39" s="15" t="s">
        <v>52</v>
      </c>
      <c r="I39" s="17" t="str">
        <f>HYPERLINK("https://docs.wto.org/imrd/directdoc.asp?DDFDocuments/t/G/TBTN12/IND44A6.DOCX","EN")</f>
        <v>EN</v>
      </c>
      <c r="J39" s="17" t="str">
        <f>HYPERLINK("https://docs.wto.org/imrd/directdoc.asp?DDFDocuments/u/G/TBTN12/IND44A6.DOCX","FR")</f>
        <v>FR</v>
      </c>
      <c r="K39" s="17"/>
    </row>
    <row r="40" spans="1:11" ht="30">
      <c r="A40" s="11" t="s">
        <v>126</v>
      </c>
      <c r="B40" s="12" t="s">
        <v>123</v>
      </c>
      <c r="C40" s="13">
        <v>43045</v>
      </c>
      <c r="D40" s="14" t="s">
        <v>18</v>
      </c>
      <c r="E40" s="15" t="s">
        <v>127</v>
      </c>
      <c r="F40" s="16"/>
      <c r="G40" s="15" t="s">
        <v>128</v>
      </c>
      <c r="H40" s="15" t="s">
        <v>61</v>
      </c>
      <c r="I40" s="17" t="str">
        <f>HYPERLINK("https://docs.wto.org/imrd/directdoc.asp?DDFDocuments/t/G/TBTN17/IND64.DOCX","EN")</f>
        <v>EN</v>
      </c>
      <c r="J40" s="17" t="str">
        <f>HYPERLINK("https://docs.wto.org/imrd/directdoc.asp?DDFDocuments/u/G/TBTN17/IND64.DOCX","FR")</f>
        <v>FR</v>
      </c>
      <c r="K40" s="17"/>
    </row>
    <row r="41" spans="1:11">
      <c r="A41" s="11" t="s">
        <v>129</v>
      </c>
      <c r="B41" s="12" t="s">
        <v>130</v>
      </c>
      <c r="C41" s="13">
        <v>43045</v>
      </c>
      <c r="D41" s="14" t="s">
        <v>18</v>
      </c>
      <c r="E41" s="15" t="s">
        <v>131</v>
      </c>
      <c r="F41" s="16"/>
      <c r="G41" s="15" t="s">
        <v>132</v>
      </c>
      <c r="H41" s="15" t="s">
        <v>61</v>
      </c>
      <c r="I41" s="17" t="str">
        <f>HYPERLINK("https://docs.wto.org/imrd/directdoc.asp?DDFDocuments/t/G/TBTN17/KOR735.DOCX","EN")</f>
        <v>EN</v>
      </c>
      <c r="J41" s="17" t="str">
        <f>HYPERLINK("https://docs.wto.org/imrd/directdoc.asp?DDFDocuments/u/G/TBTN17/KOR735.DOCX","FR")</f>
        <v>FR</v>
      </c>
      <c r="K41" s="17" t="str">
        <f>HYPERLINK("https://docs.wto.org/imrd/directdoc.asp?DDFDocuments/v/G/TBTN17/KOR735.DOCX","ES")</f>
        <v>ES</v>
      </c>
    </row>
    <row r="42" spans="1:11" ht="30">
      <c r="A42" s="11" t="s">
        <v>133</v>
      </c>
      <c r="B42" s="12" t="s">
        <v>99</v>
      </c>
      <c r="C42" s="13">
        <v>43045</v>
      </c>
      <c r="D42" s="14" t="s">
        <v>18</v>
      </c>
      <c r="E42" s="15"/>
      <c r="F42" s="16"/>
      <c r="G42" s="15" t="s">
        <v>100</v>
      </c>
      <c r="H42" s="15" t="s">
        <v>24</v>
      </c>
      <c r="I42" s="17"/>
      <c r="J42" s="17" t="str">
        <f>HYPERLINK("https://docs.wto.org/imrd/directdoc.asp?DDFDocuments/u/G/TBTN17/MEX378.DOCX","FR")</f>
        <v>FR</v>
      </c>
      <c r="K42" s="17" t="str">
        <f>HYPERLINK("https://docs.wto.org/imrd/directdoc.asp?DDFDocuments/v/G/TBTN17/MEX378.DOCX","ES")</f>
        <v>ES</v>
      </c>
    </row>
    <row r="43" spans="1:11" ht="165">
      <c r="A43" s="11" t="s">
        <v>134</v>
      </c>
      <c r="B43" s="12" t="s">
        <v>39</v>
      </c>
      <c r="C43" s="13">
        <v>43045</v>
      </c>
      <c r="D43" s="14" t="s">
        <v>13</v>
      </c>
      <c r="E43" s="15" t="s">
        <v>135</v>
      </c>
      <c r="F43" s="16" t="s">
        <v>136</v>
      </c>
      <c r="G43" s="15" t="s">
        <v>137</v>
      </c>
      <c r="H43" s="15" t="s">
        <v>42</v>
      </c>
      <c r="I43" s="17" t="str">
        <f>HYPERLINK("https://docs.wto.org/imrd/directdoc.asp?DDFDocuments/t/G/TBTN15/USA1020A3.DOCX","EN")</f>
        <v>EN</v>
      </c>
      <c r="J43" s="17" t="str">
        <f>HYPERLINK("https://docs.wto.org/imrd/directdoc.asp?DDFDocuments/u/G/TBTN15/USA1020A3.DOCX","FR")</f>
        <v>FR</v>
      </c>
      <c r="K43" s="17" t="str">
        <f>HYPERLINK("https://docs.wto.org/imrd/directdoc.asp?DDFDocuments/v/G/TBTN15/USA1020A3.DOCX","ES")</f>
        <v>ES</v>
      </c>
    </row>
    <row r="44" spans="1:11">
      <c r="A44" s="11" t="s">
        <v>138</v>
      </c>
      <c r="B44" s="12" t="s">
        <v>39</v>
      </c>
      <c r="C44" s="13">
        <v>43045</v>
      </c>
      <c r="D44" s="14" t="s">
        <v>18</v>
      </c>
      <c r="E44" s="15" t="s">
        <v>139</v>
      </c>
      <c r="F44" s="16"/>
      <c r="G44" s="15" t="s">
        <v>140</v>
      </c>
      <c r="H44" s="15" t="s">
        <v>21</v>
      </c>
      <c r="I44" s="17" t="str">
        <f>HYPERLINK("https://docs.wto.org/imrd/directdoc.asp?DDFDocuments/t/G/TBTN17/USA1314.DOCX","EN")</f>
        <v>EN</v>
      </c>
      <c r="J44" s="17" t="str">
        <f>HYPERLINK("https://docs.wto.org/imrd/directdoc.asp?DDFDocuments/u/G/TBTN17/USA1314.DOCX","FR")</f>
        <v>FR</v>
      </c>
      <c r="K44" s="17" t="str">
        <f>HYPERLINK("https://docs.wto.org/imrd/directdoc.asp?DDFDocuments/v/G/TBTN17/USA1314.DOCX","ES")</f>
        <v>ES</v>
      </c>
    </row>
    <row r="45" spans="1:11">
      <c r="A45" s="11" t="s">
        <v>141</v>
      </c>
      <c r="B45" s="12" t="s">
        <v>111</v>
      </c>
      <c r="C45" s="13">
        <v>43042</v>
      </c>
      <c r="D45" s="14" t="s">
        <v>18</v>
      </c>
      <c r="E45" s="15" t="s">
        <v>142</v>
      </c>
      <c r="F45" s="16"/>
      <c r="G45" s="15" t="s">
        <v>143</v>
      </c>
      <c r="H45" s="15" t="s">
        <v>61</v>
      </c>
      <c r="I45" s="17" t="str">
        <f t="shared" ref="I45:I51" si="4">HYPERLINK("https://docs.wto.org/imrd/directdoc.asp?DDFDocuments/t/G/TBTN17/ARE389.DOCX","EN")</f>
        <v>EN</v>
      </c>
      <c r="J45" s="17" t="str">
        <f t="shared" ref="J45:J51" si="5">HYPERLINK("https://docs.wto.org/imrd/directdoc.asp?DDFDocuments/u/G/TBTN17/ARE389.DOCX","FR")</f>
        <v>FR</v>
      </c>
      <c r="K45" s="17" t="str">
        <f t="shared" ref="K45:K51" si="6">HYPERLINK("https://docs.wto.org/imrd/directdoc.asp?DDFDocuments/v/G/TBTN17/ARE389.DOCX","ES")</f>
        <v>ES</v>
      </c>
    </row>
    <row r="46" spans="1:11">
      <c r="A46" s="11" t="s">
        <v>141</v>
      </c>
      <c r="B46" s="12" t="s">
        <v>105</v>
      </c>
      <c r="C46" s="13">
        <v>43042</v>
      </c>
      <c r="D46" s="14" t="s">
        <v>18</v>
      </c>
      <c r="E46" s="15" t="s">
        <v>142</v>
      </c>
      <c r="F46" s="16"/>
      <c r="G46" s="15" t="s">
        <v>143</v>
      </c>
      <c r="H46" s="15" t="s">
        <v>61</v>
      </c>
      <c r="I46" s="17" t="str">
        <f t="shared" si="4"/>
        <v>EN</v>
      </c>
      <c r="J46" s="17" t="str">
        <f t="shared" si="5"/>
        <v>FR</v>
      </c>
      <c r="K46" s="17" t="str">
        <f t="shared" si="6"/>
        <v>ES</v>
      </c>
    </row>
    <row r="47" spans="1:11">
      <c r="A47" s="11" t="s">
        <v>141</v>
      </c>
      <c r="B47" s="12" t="s">
        <v>107</v>
      </c>
      <c r="C47" s="13">
        <v>43042</v>
      </c>
      <c r="D47" s="14" t="s">
        <v>18</v>
      </c>
      <c r="E47" s="15" t="s">
        <v>142</v>
      </c>
      <c r="F47" s="16"/>
      <c r="G47" s="15" t="s">
        <v>143</v>
      </c>
      <c r="H47" s="15" t="s">
        <v>61</v>
      </c>
      <c r="I47" s="17" t="str">
        <f t="shared" si="4"/>
        <v>EN</v>
      </c>
      <c r="J47" s="17" t="str">
        <f t="shared" si="5"/>
        <v>FR</v>
      </c>
      <c r="K47" s="17" t="str">
        <f t="shared" si="6"/>
        <v>ES</v>
      </c>
    </row>
    <row r="48" spans="1:11">
      <c r="A48" s="11" t="s">
        <v>141</v>
      </c>
      <c r="B48" s="12" t="s">
        <v>108</v>
      </c>
      <c r="C48" s="13">
        <v>43042</v>
      </c>
      <c r="D48" s="14" t="s">
        <v>18</v>
      </c>
      <c r="E48" s="15" t="s">
        <v>142</v>
      </c>
      <c r="F48" s="16"/>
      <c r="G48" s="15" t="s">
        <v>143</v>
      </c>
      <c r="H48" s="15" t="s">
        <v>61</v>
      </c>
      <c r="I48" s="17" t="str">
        <f t="shared" si="4"/>
        <v>EN</v>
      </c>
      <c r="J48" s="17" t="str">
        <f t="shared" si="5"/>
        <v>FR</v>
      </c>
      <c r="K48" s="17" t="str">
        <f t="shared" si="6"/>
        <v>ES</v>
      </c>
    </row>
    <row r="49" spans="1:11">
      <c r="A49" s="11" t="s">
        <v>141</v>
      </c>
      <c r="B49" s="12" t="s">
        <v>110</v>
      </c>
      <c r="C49" s="13">
        <v>43042</v>
      </c>
      <c r="D49" s="14" t="s">
        <v>18</v>
      </c>
      <c r="E49" s="15" t="s">
        <v>142</v>
      </c>
      <c r="F49" s="16"/>
      <c r="G49" s="15" t="s">
        <v>143</v>
      </c>
      <c r="H49" s="15" t="s">
        <v>61</v>
      </c>
      <c r="I49" s="17" t="str">
        <f t="shared" si="4"/>
        <v>EN</v>
      </c>
      <c r="J49" s="17" t="str">
        <f t="shared" si="5"/>
        <v>FR</v>
      </c>
      <c r="K49" s="17" t="str">
        <f t="shared" si="6"/>
        <v>ES</v>
      </c>
    </row>
    <row r="50" spans="1:11">
      <c r="A50" s="11" t="s">
        <v>141</v>
      </c>
      <c r="B50" s="12" t="s">
        <v>102</v>
      </c>
      <c r="C50" s="13">
        <v>43042</v>
      </c>
      <c r="D50" s="14" t="s">
        <v>18</v>
      </c>
      <c r="E50" s="15" t="s">
        <v>142</v>
      </c>
      <c r="F50" s="16"/>
      <c r="G50" s="15" t="s">
        <v>143</v>
      </c>
      <c r="H50" s="15" t="s">
        <v>61</v>
      </c>
      <c r="I50" s="17" t="str">
        <f t="shared" si="4"/>
        <v>EN</v>
      </c>
      <c r="J50" s="17" t="str">
        <f t="shared" si="5"/>
        <v>FR</v>
      </c>
      <c r="K50" s="17" t="str">
        <f t="shared" si="6"/>
        <v>ES</v>
      </c>
    </row>
    <row r="51" spans="1:11">
      <c r="A51" s="11" t="s">
        <v>141</v>
      </c>
      <c r="B51" s="12" t="s">
        <v>112</v>
      </c>
      <c r="C51" s="13">
        <v>43042</v>
      </c>
      <c r="D51" s="14" t="s">
        <v>18</v>
      </c>
      <c r="E51" s="15" t="s">
        <v>142</v>
      </c>
      <c r="F51" s="16"/>
      <c r="G51" s="15" t="s">
        <v>143</v>
      </c>
      <c r="H51" s="15" t="s">
        <v>61</v>
      </c>
      <c r="I51" s="17" t="str">
        <f t="shared" si="4"/>
        <v>EN</v>
      </c>
      <c r="J51" s="17" t="str">
        <f t="shared" si="5"/>
        <v>FR</v>
      </c>
      <c r="K51" s="17" t="str">
        <f t="shared" si="6"/>
        <v>ES</v>
      </c>
    </row>
    <row r="52" spans="1:11" ht="30">
      <c r="A52" s="11" t="s">
        <v>144</v>
      </c>
      <c r="B52" s="12" t="s">
        <v>102</v>
      </c>
      <c r="C52" s="13">
        <v>43042</v>
      </c>
      <c r="D52" s="14" t="s">
        <v>18</v>
      </c>
      <c r="E52" s="15" t="s">
        <v>145</v>
      </c>
      <c r="F52" s="16"/>
      <c r="G52" s="15" t="s">
        <v>146</v>
      </c>
      <c r="H52" s="15" t="s">
        <v>61</v>
      </c>
      <c r="I52" s="17" t="str">
        <f t="shared" ref="I52:I58" si="7">HYPERLINK("https://docs.wto.org/imrd/directdoc.asp?DDFDocuments/t/G/TBTN17/ARE390.DOCX","EN")</f>
        <v>EN</v>
      </c>
      <c r="J52" s="17" t="str">
        <f t="shared" ref="J52:J58" si="8">HYPERLINK("https://docs.wto.org/imrd/directdoc.asp?DDFDocuments/u/G/TBTN17/ARE390.DOCX","FR")</f>
        <v>FR</v>
      </c>
      <c r="K52" s="17" t="str">
        <f t="shared" ref="K52:K58" si="9">HYPERLINK("https://docs.wto.org/imrd/directdoc.asp?DDFDocuments/v/G/TBTN17/ARE390.DOCX","ES")</f>
        <v>ES</v>
      </c>
    </row>
    <row r="53" spans="1:11" ht="30">
      <c r="A53" s="11" t="s">
        <v>144</v>
      </c>
      <c r="B53" s="12" t="s">
        <v>105</v>
      </c>
      <c r="C53" s="13">
        <v>43042</v>
      </c>
      <c r="D53" s="14" t="s">
        <v>18</v>
      </c>
      <c r="E53" s="15" t="s">
        <v>147</v>
      </c>
      <c r="F53" s="16"/>
      <c r="G53" s="15" t="s">
        <v>146</v>
      </c>
      <c r="H53" s="15" t="s">
        <v>61</v>
      </c>
      <c r="I53" s="17" t="str">
        <f t="shared" si="7"/>
        <v>EN</v>
      </c>
      <c r="J53" s="17" t="str">
        <f t="shared" si="8"/>
        <v>FR</v>
      </c>
      <c r="K53" s="17" t="str">
        <f t="shared" si="9"/>
        <v>ES</v>
      </c>
    </row>
    <row r="54" spans="1:11" ht="30">
      <c r="A54" s="11" t="s">
        <v>144</v>
      </c>
      <c r="B54" s="12" t="s">
        <v>107</v>
      </c>
      <c r="C54" s="13">
        <v>43042</v>
      </c>
      <c r="D54" s="14" t="s">
        <v>18</v>
      </c>
      <c r="E54" s="15" t="s">
        <v>147</v>
      </c>
      <c r="F54" s="16"/>
      <c r="G54" s="15" t="s">
        <v>146</v>
      </c>
      <c r="H54" s="15" t="s">
        <v>61</v>
      </c>
      <c r="I54" s="17" t="str">
        <f t="shared" si="7"/>
        <v>EN</v>
      </c>
      <c r="J54" s="17" t="str">
        <f t="shared" si="8"/>
        <v>FR</v>
      </c>
      <c r="K54" s="17" t="str">
        <f t="shared" si="9"/>
        <v>ES</v>
      </c>
    </row>
    <row r="55" spans="1:11" ht="30">
      <c r="A55" s="11" t="s">
        <v>144</v>
      </c>
      <c r="B55" s="12" t="s">
        <v>108</v>
      </c>
      <c r="C55" s="13">
        <v>43042</v>
      </c>
      <c r="D55" s="14" t="s">
        <v>18</v>
      </c>
      <c r="E55" s="15" t="s">
        <v>147</v>
      </c>
      <c r="F55" s="16"/>
      <c r="G55" s="15" t="s">
        <v>146</v>
      </c>
      <c r="H55" s="15" t="s">
        <v>61</v>
      </c>
      <c r="I55" s="17" t="str">
        <f t="shared" si="7"/>
        <v>EN</v>
      </c>
      <c r="J55" s="17" t="str">
        <f t="shared" si="8"/>
        <v>FR</v>
      </c>
      <c r="K55" s="17" t="str">
        <f t="shared" si="9"/>
        <v>ES</v>
      </c>
    </row>
    <row r="56" spans="1:11" ht="30">
      <c r="A56" s="11" t="s">
        <v>144</v>
      </c>
      <c r="B56" s="12" t="s">
        <v>110</v>
      </c>
      <c r="C56" s="13">
        <v>43042</v>
      </c>
      <c r="D56" s="14" t="s">
        <v>18</v>
      </c>
      <c r="E56" s="15" t="s">
        <v>147</v>
      </c>
      <c r="F56" s="16"/>
      <c r="G56" s="15" t="s">
        <v>146</v>
      </c>
      <c r="H56" s="15" t="s">
        <v>61</v>
      </c>
      <c r="I56" s="17" t="str">
        <f t="shared" si="7"/>
        <v>EN</v>
      </c>
      <c r="J56" s="17" t="str">
        <f t="shared" si="8"/>
        <v>FR</v>
      </c>
      <c r="K56" s="17" t="str">
        <f t="shared" si="9"/>
        <v>ES</v>
      </c>
    </row>
    <row r="57" spans="1:11" ht="30">
      <c r="A57" s="11" t="s">
        <v>144</v>
      </c>
      <c r="B57" s="12" t="s">
        <v>111</v>
      </c>
      <c r="C57" s="13">
        <v>43042</v>
      </c>
      <c r="D57" s="14" t="s">
        <v>18</v>
      </c>
      <c r="E57" s="15" t="s">
        <v>147</v>
      </c>
      <c r="F57" s="16"/>
      <c r="G57" s="15" t="s">
        <v>146</v>
      </c>
      <c r="H57" s="15" t="s">
        <v>61</v>
      </c>
      <c r="I57" s="17" t="str">
        <f t="shared" si="7"/>
        <v>EN</v>
      </c>
      <c r="J57" s="17" t="str">
        <f t="shared" si="8"/>
        <v>FR</v>
      </c>
      <c r="K57" s="17" t="str">
        <f t="shared" si="9"/>
        <v>ES</v>
      </c>
    </row>
    <row r="58" spans="1:11" ht="30">
      <c r="A58" s="11" t="s">
        <v>144</v>
      </c>
      <c r="B58" s="12" t="s">
        <v>112</v>
      </c>
      <c r="C58" s="13">
        <v>43042</v>
      </c>
      <c r="D58" s="14" t="s">
        <v>18</v>
      </c>
      <c r="E58" s="15" t="s">
        <v>147</v>
      </c>
      <c r="F58" s="16"/>
      <c r="G58" s="15" t="s">
        <v>146</v>
      </c>
      <c r="H58" s="15" t="s">
        <v>61</v>
      </c>
      <c r="I58" s="17" t="str">
        <f t="shared" si="7"/>
        <v>EN</v>
      </c>
      <c r="J58" s="17" t="str">
        <f t="shared" si="8"/>
        <v>FR</v>
      </c>
      <c r="K58" s="17" t="str">
        <f t="shared" si="9"/>
        <v>ES</v>
      </c>
    </row>
    <row r="59" spans="1:11">
      <c r="A59" s="11" t="s">
        <v>148</v>
      </c>
      <c r="B59" s="12" t="s">
        <v>102</v>
      </c>
      <c r="C59" s="13">
        <v>43042</v>
      </c>
      <c r="D59" s="14" t="s">
        <v>18</v>
      </c>
      <c r="E59" s="15" t="s">
        <v>149</v>
      </c>
      <c r="F59" s="16"/>
      <c r="G59" s="15" t="s">
        <v>150</v>
      </c>
      <c r="H59" s="15" t="s">
        <v>61</v>
      </c>
      <c r="I59" s="17" t="str">
        <f t="shared" ref="I59:I65" si="10">HYPERLINK("https://docs.wto.org/imrd/directdoc.asp?DDFDocuments/t/G/TBTN17/ARE391.DOCX","EN")</f>
        <v>EN</v>
      </c>
      <c r="J59" s="17" t="str">
        <f t="shared" ref="J59:J65" si="11">HYPERLINK("https://docs.wto.org/imrd/directdoc.asp?DDFDocuments/u/G/TBTN17/ARE391.DOCX","FR")</f>
        <v>FR</v>
      </c>
      <c r="K59" s="17" t="str">
        <f t="shared" ref="K59:K65" si="12">HYPERLINK("https://docs.wto.org/imrd/directdoc.asp?DDFDocuments/v/G/TBTN17/ARE391.DOCX","ES")</f>
        <v>ES</v>
      </c>
    </row>
    <row r="60" spans="1:11">
      <c r="A60" s="11" t="s">
        <v>148</v>
      </c>
      <c r="B60" s="12" t="s">
        <v>105</v>
      </c>
      <c r="C60" s="13">
        <v>43042</v>
      </c>
      <c r="D60" s="14" t="s">
        <v>18</v>
      </c>
      <c r="E60" s="15" t="s">
        <v>149</v>
      </c>
      <c r="F60" s="16"/>
      <c r="G60" s="15" t="s">
        <v>150</v>
      </c>
      <c r="H60" s="15" t="s">
        <v>61</v>
      </c>
      <c r="I60" s="17" t="str">
        <f t="shared" si="10"/>
        <v>EN</v>
      </c>
      <c r="J60" s="17" t="str">
        <f t="shared" si="11"/>
        <v>FR</v>
      </c>
      <c r="K60" s="17" t="str">
        <f t="shared" si="12"/>
        <v>ES</v>
      </c>
    </row>
    <row r="61" spans="1:11">
      <c r="A61" s="11" t="s">
        <v>148</v>
      </c>
      <c r="B61" s="12" t="s">
        <v>107</v>
      </c>
      <c r="C61" s="13">
        <v>43042</v>
      </c>
      <c r="D61" s="14" t="s">
        <v>18</v>
      </c>
      <c r="E61" s="15" t="s">
        <v>149</v>
      </c>
      <c r="F61" s="16"/>
      <c r="G61" s="15" t="s">
        <v>150</v>
      </c>
      <c r="H61" s="15" t="s">
        <v>61</v>
      </c>
      <c r="I61" s="17" t="str">
        <f t="shared" si="10"/>
        <v>EN</v>
      </c>
      <c r="J61" s="17" t="str">
        <f t="shared" si="11"/>
        <v>FR</v>
      </c>
      <c r="K61" s="17" t="str">
        <f t="shared" si="12"/>
        <v>ES</v>
      </c>
    </row>
    <row r="62" spans="1:11">
      <c r="A62" s="11" t="s">
        <v>148</v>
      </c>
      <c r="B62" s="12" t="s">
        <v>108</v>
      </c>
      <c r="C62" s="13">
        <v>43042</v>
      </c>
      <c r="D62" s="14" t="s">
        <v>18</v>
      </c>
      <c r="E62" s="15" t="s">
        <v>149</v>
      </c>
      <c r="F62" s="16"/>
      <c r="G62" s="15" t="s">
        <v>150</v>
      </c>
      <c r="H62" s="15" t="s">
        <v>61</v>
      </c>
      <c r="I62" s="17" t="str">
        <f t="shared" si="10"/>
        <v>EN</v>
      </c>
      <c r="J62" s="17" t="str">
        <f t="shared" si="11"/>
        <v>FR</v>
      </c>
      <c r="K62" s="17" t="str">
        <f t="shared" si="12"/>
        <v>ES</v>
      </c>
    </row>
    <row r="63" spans="1:11">
      <c r="A63" s="11" t="s">
        <v>148</v>
      </c>
      <c r="B63" s="12" t="s">
        <v>110</v>
      </c>
      <c r="C63" s="13">
        <v>43042</v>
      </c>
      <c r="D63" s="14" t="s">
        <v>18</v>
      </c>
      <c r="E63" s="15" t="s">
        <v>149</v>
      </c>
      <c r="F63" s="16"/>
      <c r="G63" s="15" t="s">
        <v>150</v>
      </c>
      <c r="H63" s="15" t="s">
        <v>61</v>
      </c>
      <c r="I63" s="17" t="str">
        <f t="shared" si="10"/>
        <v>EN</v>
      </c>
      <c r="J63" s="17" t="str">
        <f t="shared" si="11"/>
        <v>FR</v>
      </c>
      <c r="K63" s="17" t="str">
        <f t="shared" si="12"/>
        <v>ES</v>
      </c>
    </row>
    <row r="64" spans="1:11">
      <c r="A64" s="11" t="s">
        <v>148</v>
      </c>
      <c r="B64" s="12" t="s">
        <v>111</v>
      </c>
      <c r="C64" s="13">
        <v>43042</v>
      </c>
      <c r="D64" s="14" t="s">
        <v>18</v>
      </c>
      <c r="E64" s="15" t="s">
        <v>149</v>
      </c>
      <c r="F64" s="16"/>
      <c r="G64" s="15" t="s">
        <v>150</v>
      </c>
      <c r="H64" s="15" t="s">
        <v>61</v>
      </c>
      <c r="I64" s="17" t="str">
        <f t="shared" si="10"/>
        <v>EN</v>
      </c>
      <c r="J64" s="17" t="str">
        <f t="shared" si="11"/>
        <v>FR</v>
      </c>
      <c r="K64" s="17" t="str">
        <f t="shared" si="12"/>
        <v>ES</v>
      </c>
    </row>
    <row r="65" spans="1:11">
      <c r="A65" s="11" t="s">
        <v>148</v>
      </c>
      <c r="B65" s="12" t="s">
        <v>112</v>
      </c>
      <c r="C65" s="13">
        <v>43042</v>
      </c>
      <c r="D65" s="14" t="s">
        <v>18</v>
      </c>
      <c r="E65" s="15" t="s">
        <v>149</v>
      </c>
      <c r="F65" s="16"/>
      <c r="G65" s="15" t="s">
        <v>150</v>
      </c>
      <c r="H65" s="15" t="s">
        <v>61</v>
      </c>
      <c r="I65" s="17" t="str">
        <f t="shared" si="10"/>
        <v>EN</v>
      </c>
      <c r="J65" s="17" t="str">
        <f t="shared" si="11"/>
        <v>FR</v>
      </c>
      <c r="K65" s="17" t="str">
        <f t="shared" si="12"/>
        <v>ES</v>
      </c>
    </row>
    <row r="66" spans="1:11" ht="30">
      <c r="A66" s="11" t="s">
        <v>151</v>
      </c>
      <c r="B66" s="12" t="s">
        <v>102</v>
      </c>
      <c r="C66" s="13">
        <v>43042</v>
      </c>
      <c r="D66" s="14" t="s">
        <v>18</v>
      </c>
      <c r="E66" s="15" t="s">
        <v>152</v>
      </c>
      <c r="F66" s="16"/>
      <c r="G66" s="15" t="s">
        <v>153</v>
      </c>
      <c r="H66" s="15" t="s">
        <v>61</v>
      </c>
      <c r="I66" s="17" t="str">
        <f t="shared" ref="I66:I72" si="13">HYPERLINK("https://docs.wto.org/imrd/directdoc.asp?DDFDocuments/t/G/TBTN17/ARE392.DOCX","EN")</f>
        <v>EN</v>
      </c>
      <c r="J66" s="17" t="str">
        <f t="shared" ref="J66:J72" si="14">HYPERLINK("https://docs.wto.org/imrd/directdoc.asp?DDFDocuments/u/G/TBTN17/ARE392.DOCX","FR")</f>
        <v>FR</v>
      </c>
      <c r="K66" s="17" t="str">
        <f t="shared" ref="K66:K72" si="15">HYPERLINK("https://docs.wto.org/imrd/directdoc.asp?DDFDocuments/v/G/TBTN17/ARE392.DOCX","ES")</f>
        <v>ES</v>
      </c>
    </row>
    <row r="67" spans="1:11" ht="30">
      <c r="A67" s="11" t="s">
        <v>151</v>
      </c>
      <c r="B67" s="12" t="s">
        <v>105</v>
      </c>
      <c r="C67" s="13">
        <v>43042</v>
      </c>
      <c r="D67" s="14" t="s">
        <v>18</v>
      </c>
      <c r="E67" s="15" t="s">
        <v>152</v>
      </c>
      <c r="F67" s="16"/>
      <c r="G67" s="15" t="s">
        <v>153</v>
      </c>
      <c r="H67" s="15" t="s">
        <v>61</v>
      </c>
      <c r="I67" s="17" t="str">
        <f t="shared" si="13"/>
        <v>EN</v>
      </c>
      <c r="J67" s="17" t="str">
        <f t="shared" si="14"/>
        <v>FR</v>
      </c>
      <c r="K67" s="17" t="str">
        <f t="shared" si="15"/>
        <v>ES</v>
      </c>
    </row>
    <row r="68" spans="1:11" ht="30">
      <c r="A68" s="11" t="s">
        <v>151</v>
      </c>
      <c r="B68" s="12" t="s">
        <v>107</v>
      </c>
      <c r="C68" s="13">
        <v>43042</v>
      </c>
      <c r="D68" s="14" t="s">
        <v>18</v>
      </c>
      <c r="E68" s="15" t="s">
        <v>152</v>
      </c>
      <c r="F68" s="16"/>
      <c r="G68" s="15" t="s">
        <v>153</v>
      </c>
      <c r="H68" s="15" t="s">
        <v>61</v>
      </c>
      <c r="I68" s="17" t="str">
        <f t="shared" si="13"/>
        <v>EN</v>
      </c>
      <c r="J68" s="17" t="str">
        <f t="shared" si="14"/>
        <v>FR</v>
      </c>
      <c r="K68" s="17" t="str">
        <f t="shared" si="15"/>
        <v>ES</v>
      </c>
    </row>
    <row r="69" spans="1:11" ht="30">
      <c r="A69" s="11" t="s">
        <v>151</v>
      </c>
      <c r="B69" s="12" t="s">
        <v>108</v>
      </c>
      <c r="C69" s="13">
        <v>43042</v>
      </c>
      <c r="D69" s="14" t="s">
        <v>18</v>
      </c>
      <c r="E69" s="15" t="s">
        <v>152</v>
      </c>
      <c r="F69" s="16"/>
      <c r="G69" s="15" t="s">
        <v>153</v>
      </c>
      <c r="H69" s="15" t="s">
        <v>61</v>
      </c>
      <c r="I69" s="17" t="str">
        <f t="shared" si="13"/>
        <v>EN</v>
      </c>
      <c r="J69" s="17" t="str">
        <f t="shared" si="14"/>
        <v>FR</v>
      </c>
      <c r="K69" s="17" t="str">
        <f t="shared" si="15"/>
        <v>ES</v>
      </c>
    </row>
    <row r="70" spans="1:11" ht="30">
      <c r="A70" s="11" t="s">
        <v>151</v>
      </c>
      <c r="B70" s="12" t="s">
        <v>110</v>
      </c>
      <c r="C70" s="13">
        <v>43042</v>
      </c>
      <c r="D70" s="14" t="s">
        <v>18</v>
      </c>
      <c r="E70" s="15" t="s">
        <v>152</v>
      </c>
      <c r="F70" s="16"/>
      <c r="G70" s="15" t="s">
        <v>153</v>
      </c>
      <c r="H70" s="15" t="s">
        <v>61</v>
      </c>
      <c r="I70" s="17" t="str">
        <f t="shared" si="13"/>
        <v>EN</v>
      </c>
      <c r="J70" s="17" t="str">
        <f t="shared" si="14"/>
        <v>FR</v>
      </c>
      <c r="K70" s="17" t="str">
        <f t="shared" si="15"/>
        <v>ES</v>
      </c>
    </row>
    <row r="71" spans="1:11" ht="30">
      <c r="A71" s="11" t="s">
        <v>151</v>
      </c>
      <c r="B71" s="12" t="s">
        <v>111</v>
      </c>
      <c r="C71" s="13">
        <v>43042</v>
      </c>
      <c r="D71" s="14" t="s">
        <v>18</v>
      </c>
      <c r="E71" s="15" t="s">
        <v>152</v>
      </c>
      <c r="F71" s="16"/>
      <c r="G71" s="15" t="s">
        <v>153</v>
      </c>
      <c r="H71" s="15" t="s">
        <v>61</v>
      </c>
      <c r="I71" s="17" t="str">
        <f t="shared" si="13"/>
        <v>EN</v>
      </c>
      <c r="J71" s="17" t="str">
        <f t="shared" si="14"/>
        <v>FR</v>
      </c>
      <c r="K71" s="17" t="str">
        <f t="shared" si="15"/>
        <v>ES</v>
      </c>
    </row>
    <row r="72" spans="1:11" ht="30">
      <c r="A72" s="11" t="s">
        <v>151</v>
      </c>
      <c r="B72" s="12" t="s">
        <v>112</v>
      </c>
      <c r="C72" s="13">
        <v>43042</v>
      </c>
      <c r="D72" s="14" t="s">
        <v>18</v>
      </c>
      <c r="E72" s="15" t="s">
        <v>152</v>
      </c>
      <c r="F72" s="16"/>
      <c r="G72" s="15" t="s">
        <v>153</v>
      </c>
      <c r="H72" s="15" t="s">
        <v>61</v>
      </c>
      <c r="I72" s="17" t="str">
        <f t="shared" si="13"/>
        <v>EN</v>
      </c>
      <c r="J72" s="17" t="str">
        <f t="shared" si="14"/>
        <v>FR</v>
      </c>
      <c r="K72" s="17" t="str">
        <f t="shared" si="15"/>
        <v>ES</v>
      </c>
    </row>
    <row r="73" spans="1:11">
      <c r="A73" s="11" t="s">
        <v>154</v>
      </c>
      <c r="B73" s="12" t="s">
        <v>26</v>
      </c>
      <c r="C73" s="13">
        <v>43042</v>
      </c>
      <c r="D73" s="14" t="s">
        <v>13</v>
      </c>
      <c r="E73" s="15" t="s">
        <v>155</v>
      </c>
      <c r="F73" s="16"/>
      <c r="G73" s="15" t="s">
        <v>156</v>
      </c>
      <c r="H73" s="15" t="s">
        <v>157</v>
      </c>
      <c r="I73" s="17" t="str">
        <f>HYPERLINK("https://docs.wto.org/imrd/directdoc.asp?DDFDocuments/t/G/TBTN16/CHL341A1.DOCX","EN")</f>
        <v>EN</v>
      </c>
      <c r="J73" s="17" t="str">
        <f>HYPERLINK("https://docs.wto.org/imrd/directdoc.asp?DDFDocuments/u/G/TBTN16/CHL341A1.DOCX","FR")</f>
        <v>FR</v>
      </c>
      <c r="K73" s="17" t="str">
        <f>HYPERLINK("https://docs.wto.org/imrd/directdoc.asp?DDFDocuments/v/G/TBTN16/CHL341A1.DOCX","ES")</f>
        <v>ES</v>
      </c>
    </row>
    <row r="74" spans="1:11">
      <c r="A74" s="11" t="s">
        <v>158</v>
      </c>
      <c r="B74" s="12" t="s">
        <v>85</v>
      </c>
      <c r="C74" s="13">
        <v>43042</v>
      </c>
      <c r="D74" s="14" t="s">
        <v>18</v>
      </c>
      <c r="E74" s="15" t="s">
        <v>159</v>
      </c>
      <c r="F74" s="16" t="s">
        <v>87</v>
      </c>
      <c r="G74" s="15" t="s">
        <v>88</v>
      </c>
      <c r="H74" s="15" t="s">
        <v>61</v>
      </c>
      <c r="I74" s="17" t="str">
        <f>HYPERLINK("https://docs.wto.org/imrd/directdoc.asp?DDFDocuments/t/G/TBTN17/CHN1221.DOCX","EN")</f>
        <v>EN</v>
      </c>
      <c r="J74" s="17" t="str">
        <f>HYPERLINK("https://docs.wto.org/imrd/directdoc.asp?DDFDocuments/u/G/TBTN17/CHN1221.DOCX","FR")</f>
        <v>FR</v>
      </c>
      <c r="K74" s="17" t="str">
        <f>HYPERLINK("https://docs.wto.org/imrd/directdoc.asp?DDFDocuments/v/G/TBTN17/CHN1221.DOCX","ES")</f>
        <v>ES</v>
      </c>
    </row>
    <row r="75" spans="1:11" ht="105">
      <c r="A75" s="11" t="s">
        <v>160</v>
      </c>
      <c r="B75" s="12" t="s">
        <v>85</v>
      </c>
      <c r="C75" s="13">
        <v>43042</v>
      </c>
      <c r="D75" s="14" t="s">
        <v>18</v>
      </c>
      <c r="E75" s="15" t="s">
        <v>161</v>
      </c>
      <c r="F75" s="16"/>
      <c r="G75" s="15" t="s">
        <v>162</v>
      </c>
      <c r="H75" s="15" t="s">
        <v>61</v>
      </c>
      <c r="I75" s="17" t="str">
        <f>HYPERLINK("https://docs.wto.org/imrd/directdoc.asp?DDFDocuments/t/G/TBTN17/CHN1222.DOCX","EN")</f>
        <v>EN</v>
      </c>
      <c r="J75" s="17" t="str">
        <f>HYPERLINK("https://docs.wto.org/imrd/directdoc.asp?DDFDocuments/u/G/TBTN17/CHN1222.DOCX","FR")</f>
        <v>FR</v>
      </c>
      <c r="K75" s="17" t="str">
        <f>HYPERLINK("https://docs.wto.org/imrd/directdoc.asp?DDFDocuments/v/G/TBTN17/CHN1222.DOCX","ES")</f>
        <v>ES</v>
      </c>
    </row>
    <row r="76" spans="1:11" ht="30">
      <c r="A76" s="11" t="s">
        <v>163</v>
      </c>
      <c r="B76" s="12" t="s">
        <v>164</v>
      </c>
      <c r="C76" s="13">
        <v>43042</v>
      </c>
      <c r="D76" s="14" t="s">
        <v>18</v>
      </c>
      <c r="E76" s="15" t="s">
        <v>165</v>
      </c>
      <c r="F76" s="16"/>
      <c r="G76" s="15" t="s">
        <v>121</v>
      </c>
      <c r="H76" s="15" t="s">
        <v>61</v>
      </c>
      <c r="I76" s="17" t="str">
        <f>HYPERLINK("https://docs.wto.org/imrd/directdoc.asp?DDFDocuments/t/G/TBTN17/JPN571.DOCX","EN")</f>
        <v>EN</v>
      </c>
      <c r="J76" s="17" t="str">
        <f>HYPERLINK("https://docs.wto.org/imrd/directdoc.asp?DDFDocuments/u/G/TBTN17/JPN571.DOCX","FR")</f>
        <v>FR</v>
      </c>
      <c r="K76" s="17" t="str">
        <f>HYPERLINK("https://docs.wto.org/imrd/directdoc.asp?DDFDocuments/v/G/TBTN17/JPN571.DOCX","ES")</f>
        <v>ES</v>
      </c>
    </row>
    <row r="77" spans="1:11" ht="30">
      <c r="A77" s="11" t="s">
        <v>166</v>
      </c>
      <c r="B77" s="12" t="s">
        <v>99</v>
      </c>
      <c r="C77" s="13">
        <v>43042</v>
      </c>
      <c r="D77" s="14" t="s">
        <v>13</v>
      </c>
      <c r="E77" s="15" t="s">
        <v>167</v>
      </c>
      <c r="F77" s="16" t="s">
        <v>168</v>
      </c>
      <c r="G77" s="15" t="s">
        <v>169</v>
      </c>
      <c r="H77" s="15"/>
      <c r="I77" s="17" t="str">
        <f>HYPERLINK("https://docs.wto.org/imrd/directdoc.asp?DDFDocuments/t/G/TBTN16/MEX302A3.DOCX","EN")</f>
        <v>EN</v>
      </c>
      <c r="J77" s="17" t="str">
        <f>HYPERLINK("https://docs.wto.org/imrd/directdoc.asp?DDFDocuments/u/G/TBTN16/MEX302A3.DOCX","FR")</f>
        <v>FR</v>
      </c>
      <c r="K77" s="17" t="str">
        <f>HYPERLINK("https://docs.wto.org/imrd/directdoc.asp?DDFDocuments/v/G/TBTN16/MEX302A3.DOCX","ES")</f>
        <v>ES</v>
      </c>
    </row>
    <row r="78" spans="1:11" ht="30">
      <c r="A78" s="11" t="s">
        <v>170</v>
      </c>
      <c r="B78" s="12" t="s">
        <v>99</v>
      </c>
      <c r="C78" s="13">
        <v>43042</v>
      </c>
      <c r="D78" s="14" t="s">
        <v>18</v>
      </c>
      <c r="E78" s="15" t="s">
        <v>171</v>
      </c>
      <c r="F78" s="16"/>
      <c r="G78" s="15" t="s">
        <v>172</v>
      </c>
      <c r="H78" s="15" t="s">
        <v>28</v>
      </c>
      <c r="I78" s="17" t="str">
        <f>HYPERLINK("https://docs.wto.org/imrd/directdoc.asp?DDFDocuments/t/G/TBTN17/MEX377.DOCX","EN")</f>
        <v>EN</v>
      </c>
      <c r="J78" s="17" t="str">
        <f>HYPERLINK("https://docs.wto.org/imrd/directdoc.asp?DDFDocuments/u/G/TBTN17/MEX377.DOCX","FR")</f>
        <v>FR</v>
      </c>
      <c r="K78" s="17" t="str">
        <f>HYPERLINK("https://docs.wto.org/imrd/directdoc.asp?DDFDocuments/v/G/TBTN17/MEX377.DOCX","ES")</f>
        <v>ES</v>
      </c>
    </row>
    <row r="79" spans="1:11">
      <c r="A79" s="11" t="s">
        <v>173</v>
      </c>
      <c r="B79" s="12" t="s">
        <v>174</v>
      </c>
      <c r="C79" s="13">
        <v>43042</v>
      </c>
      <c r="D79" s="14" t="s">
        <v>18</v>
      </c>
      <c r="E79" s="15" t="s">
        <v>175</v>
      </c>
      <c r="F79" s="16"/>
      <c r="G79" s="15" t="s">
        <v>176</v>
      </c>
      <c r="H79" s="15" t="s">
        <v>61</v>
      </c>
      <c r="I79" s="17" t="str">
        <f>HYPERLINK("https://docs.wto.org/imrd/directdoc.asp?DDFDocuments/t/G/TBTN17/PRY103.DOCX","EN")</f>
        <v>EN</v>
      </c>
      <c r="J79" s="17" t="str">
        <f>HYPERLINK("https://docs.wto.org/imrd/directdoc.asp?DDFDocuments/u/G/TBTN17/PRY103.DOCX","FR")</f>
        <v>FR</v>
      </c>
      <c r="K79" s="17" t="str">
        <f>HYPERLINK("https://docs.wto.org/imrd/directdoc.asp?DDFDocuments/v/G/TBTN17/PRY103.DOCX","ES")</f>
        <v>ES</v>
      </c>
    </row>
    <row r="80" spans="1:11" ht="30">
      <c r="A80" s="11" t="s">
        <v>177</v>
      </c>
      <c r="B80" s="12" t="s">
        <v>178</v>
      </c>
      <c r="C80" s="13">
        <v>43042</v>
      </c>
      <c r="D80" s="14" t="s">
        <v>18</v>
      </c>
      <c r="E80" s="15" t="s">
        <v>179</v>
      </c>
      <c r="F80" s="16" t="s">
        <v>180</v>
      </c>
      <c r="G80" s="15" t="s">
        <v>20</v>
      </c>
      <c r="H80" s="15" t="s">
        <v>61</v>
      </c>
      <c r="I80" s="17" t="str">
        <f>HYPERLINK("https://docs.wto.org/imrd/directdoc.asp?DDFDocuments/t/G/TBTN17/SGP40.DOCX","EN")</f>
        <v>EN</v>
      </c>
      <c r="J80" s="17" t="str">
        <f>HYPERLINK("https://docs.wto.org/imrd/directdoc.asp?DDFDocuments/u/G/TBTN17/SGP40.DOCX","FR")</f>
        <v>FR</v>
      </c>
      <c r="K80" s="17" t="str">
        <f>HYPERLINK("https://docs.wto.org/imrd/directdoc.asp?DDFDocuments/v/G/TBTN17/SGP40.DOCX","ES")</f>
        <v>ES</v>
      </c>
    </row>
    <row r="81" spans="1:11" ht="30">
      <c r="A81" s="11" t="s">
        <v>181</v>
      </c>
      <c r="B81" s="12" t="s">
        <v>81</v>
      </c>
      <c r="C81" s="13">
        <v>43041</v>
      </c>
      <c r="D81" s="14" t="s">
        <v>13</v>
      </c>
      <c r="E81" s="15" t="s">
        <v>182</v>
      </c>
      <c r="F81" s="16"/>
      <c r="G81" s="15" t="s">
        <v>183</v>
      </c>
      <c r="H81" s="15" t="s">
        <v>52</v>
      </c>
      <c r="I81" s="17" t="str">
        <f>HYPERLINK("https://docs.wto.org/imrd/directdoc.asp?DDFDocuments/t/G/TBTN14/BRA606A2.DOCX","EN")</f>
        <v>EN</v>
      </c>
      <c r="J81" s="17" t="str">
        <f>HYPERLINK("https://docs.wto.org/imrd/directdoc.asp?DDFDocuments/u/G/TBTN14/BRA606A2.DOCX","FR")</f>
        <v>FR</v>
      </c>
      <c r="K81" s="17" t="str">
        <f>HYPERLINK("https://docs.wto.org/imrd/directdoc.asp?DDFDocuments/v/G/TBTN14/BRA606A2.DOCX","ES")</f>
        <v>ES</v>
      </c>
    </row>
    <row r="82" spans="1:11" ht="45">
      <c r="A82" s="11" t="s">
        <v>184</v>
      </c>
      <c r="B82" s="12" t="s">
        <v>81</v>
      </c>
      <c r="C82" s="13">
        <v>43041</v>
      </c>
      <c r="D82" s="14" t="s">
        <v>13</v>
      </c>
      <c r="E82" s="15" t="s">
        <v>185</v>
      </c>
      <c r="F82" s="16"/>
      <c r="G82" s="15" t="s">
        <v>186</v>
      </c>
      <c r="H82" s="15" t="s">
        <v>52</v>
      </c>
      <c r="I82" s="17" t="str">
        <f>HYPERLINK("https://docs.wto.org/imrd/directdoc.asp?DDFDocuments/t/G/TBTN15/BRA645A1.DOCX","EN")</f>
        <v>EN</v>
      </c>
      <c r="J82" s="17" t="str">
        <f>HYPERLINK("https://docs.wto.org/imrd/directdoc.asp?DDFDocuments/u/G/TBTN15/BRA645A1.DOCX","FR")</f>
        <v>FR</v>
      </c>
      <c r="K82" s="17" t="str">
        <f>HYPERLINK("https://docs.wto.org/imrd/directdoc.asp?DDFDocuments/v/G/TBTN15/BRA645A1.DOCX","ES")</f>
        <v>ES</v>
      </c>
    </row>
    <row r="83" spans="1:11" ht="45">
      <c r="A83" s="11" t="s">
        <v>187</v>
      </c>
      <c r="B83" s="12" t="s">
        <v>81</v>
      </c>
      <c r="C83" s="13">
        <v>43041</v>
      </c>
      <c r="D83" s="14" t="s">
        <v>18</v>
      </c>
      <c r="E83" s="15" t="s">
        <v>188</v>
      </c>
      <c r="F83" s="16" t="s">
        <v>189</v>
      </c>
      <c r="G83" s="15" t="s">
        <v>190</v>
      </c>
      <c r="H83" s="15" t="s">
        <v>191</v>
      </c>
      <c r="I83" s="17" t="str">
        <f>HYPERLINK("https://docs.wto.org/imrd/directdoc.asp?DDFDocuments/t/G/TBTN17/BRA755.DOCX","EN")</f>
        <v>EN</v>
      </c>
      <c r="J83" s="17" t="str">
        <f>HYPERLINK("https://docs.wto.org/imrd/directdoc.asp?DDFDocuments/u/G/TBTN17/BRA755.DOCX","FR")</f>
        <v>FR</v>
      </c>
      <c r="K83" s="17" t="str">
        <f>HYPERLINK("https://docs.wto.org/imrd/directdoc.asp?DDFDocuments/v/G/TBTN17/BRA755.DOCX","ES")</f>
        <v>ES</v>
      </c>
    </row>
    <row r="84" spans="1:11" ht="60">
      <c r="A84" s="11" t="s">
        <v>192</v>
      </c>
      <c r="B84" s="12" t="s">
        <v>193</v>
      </c>
      <c r="C84" s="13">
        <v>43041</v>
      </c>
      <c r="D84" s="14" t="s">
        <v>18</v>
      </c>
      <c r="E84" s="15" t="s">
        <v>194</v>
      </c>
      <c r="F84" s="16"/>
      <c r="G84" s="15" t="s">
        <v>195</v>
      </c>
      <c r="H84" s="15" t="s">
        <v>70</v>
      </c>
      <c r="I84" s="17" t="str">
        <f>HYPERLINK("https://docs.wto.org/imrd/directdoc.asp?DDFDocuments/t/G/TBTN17/BWA75.DOCX","EN")</f>
        <v>EN</v>
      </c>
      <c r="J84" s="17" t="str">
        <f>HYPERLINK("https://docs.wto.org/imrd/directdoc.asp?DDFDocuments/u/G/TBTN17/BWA75.DOCX","FR")</f>
        <v>FR</v>
      </c>
      <c r="K84" s="17" t="str">
        <f>HYPERLINK("https://docs.wto.org/imrd/directdoc.asp?DDFDocuments/v/G/TBTN17/BWA75.DOCX","ES")</f>
        <v>ES</v>
      </c>
    </row>
    <row r="85" spans="1:11" ht="45">
      <c r="A85" s="11" t="s">
        <v>196</v>
      </c>
      <c r="B85" s="12" t="s">
        <v>193</v>
      </c>
      <c r="C85" s="13">
        <v>43041</v>
      </c>
      <c r="D85" s="14" t="s">
        <v>18</v>
      </c>
      <c r="E85" s="15" t="s">
        <v>197</v>
      </c>
      <c r="F85" s="16"/>
      <c r="G85" s="15" t="s">
        <v>198</v>
      </c>
      <c r="H85" s="15" t="s">
        <v>199</v>
      </c>
      <c r="I85" s="17" t="str">
        <f>HYPERLINK("https://docs.wto.org/imrd/directdoc.asp?DDFDocuments/t/G/TBTN17/BWA76.DOCX","EN")</f>
        <v>EN</v>
      </c>
      <c r="J85" s="17" t="str">
        <f>HYPERLINK("https://docs.wto.org/imrd/directdoc.asp?DDFDocuments/u/G/TBTN17/BWA76.DOCX","FR")</f>
        <v>FR</v>
      </c>
      <c r="K85" s="17" t="str">
        <f>HYPERLINK("https://docs.wto.org/imrd/directdoc.asp?DDFDocuments/v/G/TBTN17/BWA76.DOCX","ES")</f>
        <v>ES</v>
      </c>
    </row>
    <row r="86" spans="1:11" ht="45">
      <c r="A86" s="11" t="s">
        <v>200</v>
      </c>
      <c r="B86" s="12" t="s">
        <v>193</v>
      </c>
      <c r="C86" s="13">
        <v>43041</v>
      </c>
      <c r="D86" s="14" t="s">
        <v>18</v>
      </c>
      <c r="E86" s="15" t="s">
        <v>201</v>
      </c>
      <c r="F86" s="16"/>
      <c r="G86" s="15" t="s">
        <v>202</v>
      </c>
      <c r="H86" s="15" t="s">
        <v>199</v>
      </c>
      <c r="I86" s="17" t="str">
        <f>HYPERLINK("https://docs.wto.org/imrd/directdoc.asp?DDFDocuments/t/G/TBTN17/BWA77.DOCX","EN")</f>
        <v>EN</v>
      </c>
      <c r="J86" s="17" t="str">
        <f>HYPERLINK("https://docs.wto.org/imrd/directdoc.asp?DDFDocuments/u/G/TBTN17/BWA77.DOCX","FR")</f>
        <v>FR</v>
      </c>
      <c r="K86" s="17" t="str">
        <f>HYPERLINK("https://docs.wto.org/imrd/directdoc.asp?DDFDocuments/v/G/TBTN17/BWA77.DOCX","ES")</f>
        <v>ES</v>
      </c>
    </row>
    <row r="87" spans="1:11" ht="30">
      <c r="A87" s="11" t="s">
        <v>203</v>
      </c>
      <c r="B87" s="12" t="s">
        <v>204</v>
      </c>
      <c r="C87" s="13">
        <v>43041</v>
      </c>
      <c r="D87" s="14" t="s">
        <v>18</v>
      </c>
      <c r="E87" s="15" t="s">
        <v>205</v>
      </c>
      <c r="F87" s="16"/>
      <c r="G87" s="15" t="s">
        <v>206</v>
      </c>
      <c r="H87" s="15" t="s">
        <v>24</v>
      </c>
      <c r="I87" s="17" t="str">
        <f>HYPERLINK("https://docs.wto.org/imrd/directdoc.asp?DDFDocuments/t/G/TBTN17/CHE227.DOCX","EN")</f>
        <v>EN</v>
      </c>
      <c r="J87" s="17" t="str">
        <f>HYPERLINK("https://docs.wto.org/imrd/directdoc.asp?DDFDocuments/u/G/TBTN17/CHE227.DOCX","FR")</f>
        <v>FR</v>
      </c>
      <c r="K87" s="17" t="str">
        <f>HYPERLINK("https://docs.wto.org/imrd/directdoc.asp?DDFDocuments/v/G/TBTN17/CHE227.DOCX","ES")</f>
        <v>ES</v>
      </c>
    </row>
    <row r="88" spans="1:11">
      <c r="A88" s="11" t="s">
        <v>207</v>
      </c>
      <c r="B88" s="12" t="s">
        <v>26</v>
      </c>
      <c r="C88" s="13">
        <v>43041</v>
      </c>
      <c r="D88" s="14" t="s">
        <v>13</v>
      </c>
      <c r="E88" s="15" t="s">
        <v>208</v>
      </c>
      <c r="F88" s="16"/>
      <c r="G88" s="15" t="s">
        <v>156</v>
      </c>
      <c r="H88" s="15" t="s">
        <v>157</v>
      </c>
      <c r="I88" s="17" t="str">
        <f>HYPERLINK("https://docs.wto.org/imrd/directdoc.asp?DDFDocuments/t/G/TBTN16/CHL342A1.DOCX","EN")</f>
        <v>EN</v>
      </c>
      <c r="J88" s="17" t="str">
        <f>HYPERLINK("https://docs.wto.org/imrd/directdoc.asp?DDFDocuments/u/G/TBTN16/CHL342A1.DOCX","FR")</f>
        <v>FR</v>
      </c>
      <c r="K88" s="17" t="str">
        <f>HYPERLINK("https://docs.wto.org/imrd/directdoc.asp?DDFDocuments/v/G/TBTN16/CHL342A1.DOCX","ES")</f>
        <v>ES</v>
      </c>
    </row>
    <row r="89" spans="1:11" ht="120">
      <c r="A89" s="11" t="s">
        <v>209</v>
      </c>
      <c r="B89" s="12" t="s">
        <v>90</v>
      </c>
      <c r="C89" s="13">
        <v>43041</v>
      </c>
      <c r="D89" s="14" t="s">
        <v>13</v>
      </c>
      <c r="E89" s="15" t="s">
        <v>210</v>
      </c>
      <c r="F89" s="16" t="s">
        <v>211</v>
      </c>
      <c r="G89" s="15" t="s">
        <v>186</v>
      </c>
      <c r="H89" s="15" t="s">
        <v>52</v>
      </c>
      <c r="I89" s="17" t="str">
        <f>HYPERLINK("https://docs.wto.org/imrd/directdoc.asp?DDFDocuments/t/G/TBTN16/ISR862A1.DOCX","EN")</f>
        <v>EN</v>
      </c>
      <c r="J89" s="17" t="str">
        <f>HYPERLINK("https://docs.wto.org/imrd/directdoc.asp?DDFDocuments/u/G/TBTN16/ISR862A1.DOCX","FR")</f>
        <v>FR</v>
      </c>
      <c r="K89" s="17" t="str">
        <f>HYPERLINK("https://docs.wto.org/imrd/directdoc.asp?DDFDocuments/v/G/TBTN16/ISR862A1.DOCX","ES")</f>
        <v>ES</v>
      </c>
    </row>
    <row r="90" spans="1:11" ht="75">
      <c r="A90" s="11" t="s">
        <v>212</v>
      </c>
      <c r="B90" s="12" t="s">
        <v>90</v>
      </c>
      <c r="C90" s="13">
        <v>43041</v>
      </c>
      <c r="D90" s="14" t="s">
        <v>18</v>
      </c>
      <c r="E90" s="15" t="s">
        <v>213</v>
      </c>
      <c r="F90" s="16" t="s">
        <v>214</v>
      </c>
      <c r="G90" s="15" t="s">
        <v>215</v>
      </c>
      <c r="H90" s="15" t="s">
        <v>61</v>
      </c>
      <c r="I90" s="17" t="str">
        <f>HYPERLINK("https://docs.wto.org/imrd/directdoc.asp?DDFDocuments/t/G/TBTN17/ISR971.DOCX","EN")</f>
        <v>EN</v>
      </c>
      <c r="J90" s="17" t="str">
        <f>HYPERLINK("https://docs.wto.org/imrd/directdoc.asp?DDFDocuments/u/G/TBTN17/ISR971.DOCX","FR")</f>
        <v>FR</v>
      </c>
      <c r="K90" s="17" t="str">
        <f>HYPERLINK("https://docs.wto.org/imrd/directdoc.asp?DDFDocuments/v/G/TBTN17/ISR971.DOCX","ES")</f>
        <v>ES</v>
      </c>
    </row>
    <row r="91" spans="1:11">
      <c r="A91" s="11" t="s">
        <v>216</v>
      </c>
      <c r="B91" s="12" t="s">
        <v>217</v>
      </c>
      <c r="C91" s="13">
        <v>43041</v>
      </c>
      <c r="D91" s="14" t="s">
        <v>18</v>
      </c>
      <c r="E91" s="15"/>
      <c r="F91" s="16"/>
      <c r="G91" s="15" t="s">
        <v>218</v>
      </c>
      <c r="H91" s="15" t="s">
        <v>61</v>
      </c>
      <c r="I91" s="17" t="str">
        <f>HYPERLINK("https://docs.wto.org/imrd/directdoc.asp?DDFDocuments/t/G/TBTN17/VNM108.DOCX","EN")</f>
        <v>EN</v>
      </c>
      <c r="J91" s="17" t="str">
        <f>HYPERLINK("https://docs.wto.org/imrd/directdoc.asp?DDFDocuments/u/G/TBTN17/VNM108.DOCX","FR")</f>
        <v>FR</v>
      </c>
      <c r="K91" s="17" t="str">
        <f>HYPERLINK("https://docs.wto.org/imrd/directdoc.asp?DDFDocuments/v/G/TBTN17/VNM108.DOCX","ES")</f>
        <v>ES</v>
      </c>
    </row>
    <row r="92" spans="1:11" ht="30">
      <c r="A92" s="11" t="s">
        <v>219</v>
      </c>
      <c r="B92" s="12" t="s">
        <v>217</v>
      </c>
      <c r="C92" s="13">
        <v>43041</v>
      </c>
      <c r="D92" s="14" t="s">
        <v>18</v>
      </c>
      <c r="E92" s="15"/>
      <c r="F92" s="16" t="s">
        <v>220</v>
      </c>
      <c r="G92" s="15" t="s">
        <v>190</v>
      </c>
      <c r="H92" s="15" t="s">
        <v>61</v>
      </c>
      <c r="I92" s="17" t="str">
        <f>HYPERLINK("https://docs.wto.org/imrd/directdoc.asp?DDFDocuments/t/G/TBTN17/VNM109.DOCX","EN")</f>
        <v>EN</v>
      </c>
      <c r="J92" s="17" t="str">
        <f>HYPERLINK("https://docs.wto.org/imrd/directdoc.asp?DDFDocuments/u/G/TBTN17/VNM109.DOCX","FR")</f>
        <v>FR</v>
      </c>
      <c r="K92" s="17" t="str">
        <f>HYPERLINK("https://docs.wto.org/imrd/directdoc.asp?DDFDocuments/v/G/TBTN17/VNM109.DOCX","ES")</f>
        <v>ES</v>
      </c>
    </row>
    <row r="93" spans="1:11">
      <c r="A93" s="11" t="s">
        <v>221</v>
      </c>
      <c r="B93" s="12" t="s">
        <v>217</v>
      </c>
      <c r="C93" s="13">
        <v>43041</v>
      </c>
      <c r="D93" s="14" t="s">
        <v>18</v>
      </c>
      <c r="E93" s="15"/>
      <c r="F93" s="16"/>
      <c r="G93" s="15" t="s">
        <v>15</v>
      </c>
      <c r="H93" s="15" t="s">
        <v>61</v>
      </c>
      <c r="I93" s="17" t="str">
        <f>HYPERLINK("https://docs.wto.org/imrd/directdoc.asp?DDFDocuments/t/G/TBTN17/VNM110.DOCX","EN")</f>
        <v>EN</v>
      </c>
      <c r="J93" s="17" t="str">
        <f>HYPERLINK("https://docs.wto.org/imrd/directdoc.asp?DDFDocuments/u/G/TBTN17/VNM110.DOCX","FR")</f>
        <v>FR</v>
      </c>
      <c r="K93" s="17" t="str">
        <f>HYPERLINK("https://docs.wto.org/imrd/directdoc.asp?DDFDocuments/v/G/TBTN17/VNM110.DOCX","ES")</f>
        <v>ES</v>
      </c>
    </row>
    <row r="94" spans="1:11">
      <c r="A94" s="11" t="s">
        <v>222</v>
      </c>
      <c r="B94" s="12" t="s">
        <v>217</v>
      </c>
      <c r="C94" s="13">
        <v>43041</v>
      </c>
      <c r="D94" s="14" t="s">
        <v>18</v>
      </c>
      <c r="E94" s="15"/>
      <c r="F94" s="16"/>
      <c r="G94" s="15" t="s">
        <v>15</v>
      </c>
      <c r="H94" s="15" t="s">
        <v>61</v>
      </c>
      <c r="I94" s="17" t="str">
        <f>HYPERLINK("https://docs.wto.org/imrd/directdoc.asp?DDFDocuments/t/G/TBTN17/VNM111.DOCX","EN")</f>
        <v>EN</v>
      </c>
      <c r="J94" s="17" t="str">
        <f>HYPERLINK("https://docs.wto.org/imrd/directdoc.asp?DDFDocuments/u/G/TBTN17/VNM111.DOCX","FR")</f>
        <v>FR</v>
      </c>
      <c r="K94" s="17" t="str">
        <f>HYPERLINK("https://docs.wto.org/imrd/directdoc.asp?DDFDocuments/v/G/TBTN17/VNM111.DOCX","ES")</f>
        <v>ES</v>
      </c>
    </row>
    <row r="95" spans="1:11">
      <c r="A95" s="11" t="s">
        <v>223</v>
      </c>
      <c r="B95" s="12" t="s">
        <v>111</v>
      </c>
      <c r="C95" s="13">
        <v>43040</v>
      </c>
      <c r="D95" s="14" t="s">
        <v>18</v>
      </c>
      <c r="E95" s="15" t="s">
        <v>224</v>
      </c>
      <c r="F95" s="16"/>
      <c r="G95" s="15" t="s">
        <v>140</v>
      </c>
      <c r="H95" s="15" t="s">
        <v>61</v>
      </c>
      <c r="I95" s="17" t="str">
        <f t="shared" ref="I95:I101" si="16">HYPERLINK("https://docs.wto.org/imrd/directdoc.asp?DDFDocuments/t/G/TBTN17/ARE385.DOCX","EN")</f>
        <v>EN</v>
      </c>
      <c r="J95" s="17" t="str">
        <f t="shared" ref="J95:J101" si="17">HYPERLINK("https://docs.wto.org/imrd/directdoc.asp?DDFDocuments/u/G/TBTN17/ARE385.DOCX","FR")</f>
        <v>FR</v>
      </c>
      <c r="K95" s="17" t="str">
        <f t="shared" ref="K95:K101" si="18">HYPERLINK("https://docs.wto.org/imrd/directdoc.asp?DDFDocuments/v/G/TBTN17/ARE385.DOCX","ES")</f>
        <v>ES</v>
      </c>
    </row>
    <row r="96" spans="1:11">
      <c r="A96" s="11" t="s">
        <v>223</v>
      </c>
      <c r="B96" s="12" t="s">
        <v>105</v>
      </c>
      <c r="C96" s="13">
        <v>43040</v>
      </c>
      <c r="D96" s="14" t="s">
        <v>18</v>
      </c>
      <c r="E96" s="15" t="s">
        <v>224</v>
      </c>
      <c r="F96" s="16"/>
      <c r="G96" s="15" t="s">
        <v>140</v>
      </c>
      <c r="H96" s="15" t="s">
        <v>61</v>
      </c>
      <c r="I96" s="17" t="str">
        <f t="shared" si="16"/>
        <v>EN</v>
      </c>
      <c r="J96" s="17" t="str">
        <f t="shared" si="17"/>
        <v>FR</v>
      </c>
      <c r="K96" s="17" t="str">
        <f t="shared" si="18"/>
        <v>ES</v>
      </c>
    </row>
    <row r="97" spans="1:11">
      <c r="A97" s="11" t="s">
        <v>223</v>
      </c>
      <c r="B97" s="12" t="s">
        <v>107</v>
      </c>
      <c r="C97" s="13">
        <v>43040</v>
      </c>
      <c r="D97" s="14" t="s">
        <v>18</v>
      </c>
      <c r="E97" s="15" t="s">
        <v>224</v>
      </c>
      <c r="F97" s="16"/>
      <c r="G97" s="15" t="s">
        <v>140</v>
      </c>
      <c r="H97" s="15" t="s">
        <v>61</v>
      </c>
      <c r="I97" s="17" t="str">
        <f t="shared" si="16"/>
        <v>EN</v>
      </c>
      <c r="J97" s="17" t="str">
        <f t="shared" si="17"/>
        <v>FR</v>
      </c>
      <c r="K97" s="17" t="str">
        <f t="shared" si="18"/>
        <v>ES</v>
      </c>
    </row>
    <row r="98" spans="1:11">
      <c r="A98" s="11" t="s">
        <v>223</v>
      </c>
      <c r="B98" s="12" t="s">
        <v>108</v>
      </c>
      <c r="C98" s="13">
        <v>43040</v>
      </c>
      <c r="D98" s="14" t="s">
        <v>18</v>
      </c>
      <c r="E98" s="15" t="s">
        <v>224</v>
      </c>
      <c r="F98" s="16"/>
      <c r="G98" s="15" t="s">
        <v>140</v>
      </c>
      <c r="H98" s="15" t="s">
        <v>61</v>
      </c>
      <c r="I98" s="17" t="str">
        <f t="shared" si="16"/>
        <v>EN</v>
      </c>
      <c r="J98" s="17" t="str">
        <f t="shared" si="17"/>
        <v>FR</v>
      </c>
      <c r="K98" s="17" t="str">
        <f t="shared" si="18"/>
        <v>ES</v>
      </c>
    </row>
    <row r="99" spans="1:11">
      <c r="A99" s="11" t="s">
        <v>223</v>
      </c>
      <c r="B99" s="12" t="s">
        <v>110</v>
      </c>
      <c r="C99" s="13">
        <v>43040</v>
      </c>
      <c r="D99" s="14" t="s">
        <v>18</v>
      </c>
      <c r="E99" s="15" t="s">
        <v>224</v>
      </c>
      <c r="F99" s="16"/>
      <c r="G99" s="15" t="s">
        <v>140</v>
      </c>
      <c r="H99" s="15" t="s">
        <v>61</v>
      </c>
      <c r="I99" s="17" t="str">
        <f t="shared" si="16"/>
        <v>EN</v>
      </c>
      <c r="J99" s="17" t="str">
        <f t="shared" si="17"/>
        <v>FR</v>
      </c>
      <c r="K99" s="17" t="str">
        <f t="shared" si="18"/>
        <v>ES</v>
      </c>
    </row>
    <row r="100" spans="1:11">
      <c r="A100" s="11" t="s">
        <v>223</v>
      </c>
      <c r="B100" s="12" t="s">
        <v>102</v>
      </c>
      <c r="C100" s="13">
        <v>43040</v>
      </c>
      <c r="D100" s="14" t="s">
        <v>18</v>
      </c>
      <c r="E100" s="15" t="s">
        <v>224</v>
      </c>
      <c r="F100" s="16"/>
      <c r="G100" s="15" t="s">
        <v>140</v>
      </c>
      <c r="H100" s="15" t="s">
        <v>61</v>
      </c>
      <c r="I100" s="17" t="str">
        <f t="shared" si="16"/>
        <v>EN</v>
      </c>
      <c r="J100" s="17" t="str">
        <f t="shared" si="17"/>
        <v>FR</v>
      </c>
      <c r="K100" s="17" t="str">
        <f t="shared" si="18"/>
        <v>ES</v>
      </c>
    </row>
    <row r="101" spans="1:11">
      <c r="A101" s="11" t="s">
        <v>223</v>
      </c>
      <c r="B101" s="12" t="s">
        <v>112</v>
      </c>
      <c r="C101" s="13">
        <v>43040</v>
      </c>
      <c r="D101" s="14" t="s">
        <v>18</v>
      </c>
      <c r="E101" s="15" t="s">
        <v>224</v>
      </c>
      <c r="F101" s="16"/>
      <c r="G101" s="15" t="s">
        <v>140</v>
      </c>
      <c r="H101" s="15" t="s">
        <v>61</v>
      </c>
      <c r="I101" s="17" t="str">
        <f t="shared" si="16"/>
        <v>EN</v>
      </c>
      <c r="J101" s="17" t="str">
        <f t="shared" si="17"/>
        <v>FR</v>
      </c>
      <c r="K101" s="17" t="str">
        <f t="shared" si="18"/>
        <v>ES</v>
      </c>
    </row>
    <row r="102" spans="1:11" ht="30">
      <c r="A102" s="11" t="s">
        <v>225</v>
      </c>
      <c r="B102" s="12" t="s">
        <v>111</v>
      </c>
      <c r="C102" s="13">
        <v>43040</v>
      </c>
      <c r="D102" s="14" t="s">
        <v>18</v>
      </c>
      <c r="E102" s="15" t="s">
        <v>226</v>
      </c>
      <c r="F102" s="16"/>
      <c r="G102" s="15" t="s">
        <v>227</v>
      </c>
      <c r="H102" s="15" t="s">
        <v>61</v>
      </c>
      <c r="I102" s="17" t="str">
        <f t="shared" ref="I102:I108" si="19">HYPERLINK("https://docs.wto.org/imrd/directdoc.asp?DDFDocuments/t/G/TBTN17/ARE386.DOCX","EN")</f>
        <v>EN</v>
      </c>
      <c r="J102" s="17" t="str">
        <f t="shared" ref="J102:J108" si="20">HYPERLINK("https://docs.wto.org/imrd/directdoc.asp?DDFDocuments/u/G/TBTN17/ARE386.DOCX","FR")</f>
        <v>FR</v>
      </c>
      <c r="K102" s="17" t="str">
        <f t="shared" ref="K102:K108" si="21">HYPERLINK("https://docs.wto.org/imrd/directdoc.asp?DDFDocuments/v/G/TBTN17/ARE386.DOCX","ES")</f>
        <v>ES</v>
      </c>
    </row>
    <row r="103" spans="1:11" ht="30">
      <c r="A103" s="11" t="s">
        <v>225</v>
      </c>
      <c r="B103" s="12" t="s">
        <v>105</v>
      </c>
      <c r="C103" s="13">
        <v>43040</v>
      </c>
      <c r="D103" s="14" t="s">
        <v>18</v>
      </c>
      <c r="E103" s="15" t="s">
        <v>226</v>
      </c>
      <c r="F103" s="16"/>
      <c r="G103" s="15" t="s">
        <v>227</v>
      </c>
      <c r="H103" s="15" t="s">
        <v>61</v>
      </c>
      <c r="I103" s="17" t="str">
        <f t="shared" si="19"/>
        <v>EN</v>
      </c>
      <c r="J103" s="17" t="str">
        <f t="shared" si="20"/>
        <v>FR</v>
      </c>
      <c r="K103" s="17" t="str">
        <f t="shared" si="21"/>
        <v>ES</v>
      </c>
    </row>
    <row r="104" spans="1:11" ht="30">
      <c r="A104" s="11" t="s">
        <v>225</v>
      </c>
      <c r="B104" s="12" t="s">
        <v>107</v>
      </c>
      <c r="C104" s="13">
        <v>43040</v>
      </c>
      <c r="D104" s="14" t="s">
        <v>18</v>
      </c>
      <c r="E104" s="15" t="s">
        <v>226</v>
      </c>
      <c r="F104" s="16"/>
      <c r="G104" s="15" t="s">
        <v>227</v>
      </c>
      <c r="H104" s="15" t="s">
        <v>61</v>
      </c>
      <c r="I104" s="17" t="str">
        <f t="shared" si="19"/>
        <v>EN</v>
      </c>
      <c r="J104" s="17" t="str">
        <f t="shared" si="20"/>
        <v>FR</v>
      </c>
      <c r="K104" s="17" t="str">
        <f t="shared" si="21"/>
        <v>ES</v>
      </c>
    </row>
    <row r="105" spans="1:11" ht="30">
      <c r="A105" s="11" t="s">
        <v>225</v>
      </c>
      <c r="B105" s="12" t="s">
        <v>108</v>
      </c>
      <c r="C105" s="13">
        <v>43040</v>
      </c>
      <c r="D105" s="14" t="s">
        <v>18</v>
      </c>
      <c r="E105" s="15" t="s">
        <v>226</v>
      </c>
      <c r="F105" s="16"/>
      <c r="G105" s="15" t="s">
        <v>227</v>
      </c>
      <c r="H105" s="15" t="s">
        <v>61</v>
      </c>
      <c r="I105" s="17" t="str">
        <f t="shared" si="19"/>
        <v>EN</v>
      </c>
      <c r="J105" s="17" t="str">
        <f t="shared" si="20"/>
        <v>FR</v>
      </c>
      <c r="K105" s="17" t="str">
        <f t="shared" si="21"/>
        <v>ES</v>
      </c>
    </row>
    <row r="106" spans="1:11" ht="30">
      <c r="A106" s="11" t="s">
        <v>225</v>
      </c>
      <c r="B106" s="12" t="s">
        <v>110</v>
      </c>
      <c r="C106" s="13">
        <v>43040</v>
      </c>
      <c r="D106" s="14" t="s">
        <v>18</v>
      </c>
      <c r="E106" s="15" t="s">
        <v>226</v>
      </c>
      <c r="F106" s="16"/>
      <c r="G106" s="15" t="s">
        <v>227</v>
      </c>
      <c r="H106" s="15" t="s">
        <v>61</v>
      </c>
      <c r="I106" s="17" t="str">
        <f t="shared" si="19"/>
        <v>EN</v>
      </c>
      <c r="J106" s="17" t="str">
        <f t="shared" si="20"/>
        <v>FR</v>
      </c>
      <c r="K106" s="17" t="str">
        <f t="shared" si="21"/>
        <v>ES</v>
      </c>
    </row>
    <row r="107" spans="1:11" ht="30">
      <c r="A107" s="11" t="s">
        <v>225</v>
      </c>
      <c r="B107" s="12" t="s">
        <v>102</v>
      </c>
      <c r="C107" s="13">
        <v>43040</v>
      </c>
      <c r="D107" s="14" t="s">
        <v>18</v>
      </c>
      <c r="E107" s="15" t="s">
        <v>226</v>
      </c>
      <c r="F107" s="16"/>
      <c r="G107" s="15" t="s">
        <v>227</v>
      </c>
      <c r="H107" s="15" t="s">
        <v>61</v>
      </c>
      <c r="I107" s="17" t="str">
        <f t="shared" si="19"/>
        <v>EN</v>
      </c>
      <c r="J107" s="17" t="str">
        <f t="shared" si="20"/>
        <v>FR</v>
      </c>
      <c r="K107" s="17" t="str">
        <f t="shared" si="21"/>
        <v>ES</v>
      </c>
    </row>
    <row r="108" spans="1:11" ht="30">
      <c r="A108" s="11" t="s">
        <v>225</v>
      </c>
      <c r="B108" s="12" t="s">
        <v>112</v>
      </c>
      <c r="C108" s="13">
        <v>43040</v>
      </c>
      <c r="D108" s="14" t="s">
        <v>18</v>
      </c>
      <c r="E108" s="15" t="s">
        <v>226</v>
      </c>
      <c r="F108" s="16"/>
      <c r="G108" s="15" t="s">
        <v>227</v>
      </c>
      <c r="H108" s="15" t="s">
        <v>61</v>
      </c>
      <c r="I108" s="17" t="str">
        <f t="shared" si="19"/>
        <v>EN</v>
      </c>
      <c r="J108" s="17" t="str">
        <f t="shared" si="20"/>
        <v>FR</v>
      </c>
      <c r="K108" s="17" t="str">
        <f t="shared" si="21"/>
        <v>ES</v>
      </c>
    </row>
    <row r="109" spans="1:11">
      <c r="A109" s="11" t="s">
        <v>228</v>
      </c>
      <c r="B109" s="12" t="s">
        <v>111</v>
      </c>
      <c r="C109" s="13">
        <v>43040</v>
      </c>
      <c r="D109" s="14" t="s">
        <v>18</v>
      </c>
      <c r="E109" s="15" t="s">
        <v>229</v>
      </c>
      <c r="F109" s="16"/>
      <c r="G109" s="15" t="s">
        <v>230</v>
      </c>
      <c r="H109" s="15" t="s">
        <v>61</v>
      </c>
      <c r="I109" s="17" t="str">
        <f t="shared" ref="I109:I115" si="22">HYPERLINK("https://docs.wto.org/imrd/directdoc.asp?DDFDocuments/t/G/TBTN17/ARE387.DOCX","EN")</f>
        <v>EN</v>
      </c>
      <c r="J109" s="17" t="str">
        <f t="shared" ref="J109:J115" si="23">HYPERLINK("https://docs.wto.org/imrd/directdoc.asp?DDFDocuments/u/G/TBTN17/ARE387.DOCX","FR")</f>
        <v>FR</v>
      </c>
      <c r="K109" s="17" t="str">
        <f t="shared" ref="K109:K115" si="24">HYPERLINK("https://docs.wto.org/imrd/directdoc.asp?DDFDocuments/v/G/TBTN17/ARE387.DOCX","ES")</f>
        <v>ES</v>
      </c>
    </row>
    <row r="110" spans="1:11">
      <c r="A110" s="11" t="s">
        <v>228</v>
      </c>
      <c r="B110" s="12" t="s">
        <v>105</v>
      </c>
      <c r="C110" s="13">
        <v>43040</v>
      </c>
      <c r="D110" s="14" t="s">
        <v>18</v>
      </c>
      <c r="E110" s="15" t="s">
        <v>229</v>
      </c>
      <c r="F110" s="16"/>
      <c r="G110" s="15" t="s">
        <v>230</v>
      </c>
      <c r="H110" s="15" t="s">
        <v>61</v>
      </c>
      <c r="I110" s="17" t="str">
        <f t="shared" si="22"/>
        <v>EN</v>
      </c>
      <c r="J110" s="17" t="str">
        <f t="shared" si="23"/>
        <v>FR</v>
      </c>
      <c r="K110" s="17" t="str">
        <f t="shared" si="24"/>
        <v>ES</v>
      </c>
    </row>
    <row r="111" spans="1:11">
      <c r="A111" s="11" t="s">
        <v>228</v>
      </c>
      <c r="B111" s="12" t="s">
        <v>107</v>
      </c>
      <c r="C111" s="13">
        <v>43040</v>
      </c>
      <c r="D111" s="14" t="s">
        <v>18</v>
      </c>
      <c r="E111" s="15" t="s">
        <v>229</v>
      </c>
      <c r="F111" s="16"/>
      <c r="G111" s="15" t="s">
        <v>230</v>
      </c>
      <c r="H111" s="15" t="s">
        <v>61</v>
      </c>
      <c r="I111" s="17" t="str">
        <f t="shared" si="22"/>
        <v>EN</v>
      </c>
      <c r="J111" s="17" t="str">
        <f t="shared" si="23"/>
        <v>FR</v>
      </c>
      <c r="K111" s="17" t="str">
        <f t="shared" si="24"/>
        <v>ES</v>
      </c>
    </row>
    <row r="112" spans="1:11">
      <c r="A112" s="11" t="s">
        <v>228</v>
      </c>
      <c r="B112" s="12" t="s">
        <v>108</v>
      </c>
      <c r="C112" s="13">
        <v>43040</v>
      </c>
      <c r="D112" s="14" t="s">
        <v>18</v>
      </c>
      <c r="E112" s="15" t="s">
        <v>229</v>
      </c>
      <c r="F112" s="16"/>
      <c r="G112" s="15" t="s">
        <v>230</v>
      </c>
      <c r="H112" s="15" t="s">
        <v>61</v>
      </c>
      <c r="I112" s="17" t="str">
        <f t="shared" si="22"/>
        <v>EN</v>
      </c>
      <c r="J112" s="17" t="str">
        <f t="shared" si="23"/>
        <v>FR</v>
      </c>
      <c r="K112" s="17" t="str">
        <f t="shared" si="24"/>
        <v>ES</v>
      </c>
    </row>
    <row r="113" spans="1:11">
      <c r="A113" s="11" t="s">
        <v>228</v>
      </c>
      <c r="B113" s="12" t="s">
        <v>110</v>
      </c>
      <c r="C113" s="13">
        <v>43040</v>
      </c>
      <c r="D113" s="14" t="s">
        <v>18</v>
      </c>
      <c r="E113" s="15" t="s">
        <v>229</v>
      </c>
      <c r="F113" s="16"/>
      <c r="G113" s="15" t="s">
        <v>230</v>
      </c>
      <c r="H113" s="15" t="s">
        <v>61</v>
      </c>
      <c r="I113" s="17" t="str">
        <f t="shared" si="22"/>
        <v>EN</v>
      </c>
      <c r="J113" s="17" t="str">
        <f t="shared" si="23"/>
        <v>FR</v>
      </c>
      <c r="K113" s="17" t="str">
        <f t="shared" si="24"/>
        <v>ES</v>
      </c>
    </row>
    <row r="114" spans="1:11">
      <c r="A114" s="11" t="s">
        <v>228</v>
      </c>
      <c r="B114" s="12" t="s">
        <v>102</v>
      </c>
      <c r="C114" s="13">
        <v>43040</v>
      </c>
      <c r="D114" s="14" t="s">
        <v>18</v>
      </c>
      <c r="E114" s="15" t="s">
        <v>229</v>
      </c>
      <c r="F114" s="16"/>
      <c r="G114" s="15" t="s">
        <v>230</v>
      </c>
      <c r="H114" s="15" t="s">
        <v>61</v>
      </c>
      <c r="I114" s="17" t="str">
        <f t="shared" si="22"/>
        <v>EN</v>
      </c>
      <c r="J114" s="17" t="str">
        <f t="shared" si="23"/>
        <v>FR</v>
      </c>
      <c r="K114" s="17" t="str">
        <f t="shared" si="24"/>
        <v>ES</v>
      </c>
    </row>
    <row r="115" spans="1:11">
      <c r="A115" s="11" t="s">
        <v>228</v>
      </c>
      <c r="B115" s="12" t="s">
        <v>112</v>
      </c>
      <c r="C115" s="13">
        <v>43040</v>
      </c>
      <c r="D115" s="14" t="s">
        <v>18</v>
      </c>
      <c r="E115" s="15" t="s">
        <v>229</v>
      </c>
      <c r="F115" s="16"/>
      <c r="G115" s="15" t="s">
        <v>230</v>
      </c>
      <c r="H115" s="15" t="s">
        <v>61</v>
      </c>
      <c r="I115" s="17" t="str">
        <f t="shared" si="22"/>
        <v>EN</v>
      </c>
      <c r="J115" s="17" t="str">
        <f t="shared" si="23"/>
        <v>FR</v>
      </c>
      <c r="K115" s="17" t="str">
        <f t="shared" si="24"/>
        <v>ES</v>
      </c>
    </row>
    <row r="116" spans="1:11">
      <c r="A116" s="11" t="s">
        <v>231</v>
      </c>
      <c r="B116" s="12" t="s">
        <v>111</v>
      </c>
      <c r="C116" s="13">
        <v>43040</v>
      </c>
      <c r="D116" s="14" t="s">
        <v>18</v>
      </c>
      <c r="E116" s="15" t="s">
        <v>232</v>
      </c>
      <c r="F116" s="16"/>
      <c r="G116" s="15" t="s">
        <v>233</v>
      </c>
      <c r="H116" s="15" t="s">
        <v>61</v>
      </c>
      <c r="I116" s="17" t="str">
        <f t="shared" ref="I116:I122" si="25">HYPERLINK("https://docs.wto.org/imrd/directdoc.asp?DDFDocuments/t/G/TBTN17/ARE388.DOCX","EN")</f>
        <v>EN</v>
      </c>
      <c r="J116" s="17" t="str">
        <f t="shared" ref="J116:J122" si="26">HYPERLINK("https://docs.wto.org/imrd/directdoc.asp?DDFDocuments/u/G/TBTN17/ARE388.DOCX","FR")</f>
        <v>FR</v>
      </c>
      <c r="K116" s="17" t="str">
        <f t="shared" ref="K116:K122" si="27">HYPERLINK("https://docs.wto.org/imrd/directdoc.asp?DDFDocuments/v/G/TBTN17/ARE388.DOCX","ES")</f>
        <v>ES</v>
      </c>
    </row>
    <row r="117" spans="1:11">
      <c r="A117" s="11" t="s">
        <v>231</v>
      </c>
      <c r="B117" s="12" t="s">
        <v>105</v>
      </c>
      <c r="C117" s="13">
        <v>43040</v>
      </c>
      <c r="D117" s="14" t="s">
        <v>18</v>
      </c>
      <c r="E117" s="15" t="s">
        <v>232</v>
      </c>
      <c r="F117" s="16"/>
      <c r="G117" s="15" t="s">
        <v>233</v>
      </c>
      <c r="H117" s="15" t="s">
        <v>61</v>
      </c>
      <c r="I117" s="17" t="str">
        <f t="shared" si="25"/>
        <v>EN</v>
      </c>
      <c r="J117" s="17" t="str">
        <f t="shared" si="26"/>
        <v>FR</v>
      </c>
      <c r="K117" s="17" t="str">
        <f t="shared" si="27"/>
        <v>ES</v>
      </c>
    </row>
    <row r="118" spans="1:11">
      <c r="A118" s="11" t="s">
        <v>231</v>
      </c>
      <c r="B118" s="12" t="s">
        <v>107</v>
      </c>
      <c r="C118" s="13">
        <v>43040</v>
      </c>
      <c r="D118" s="14" t="s">
        <v>18</v>
      </c>
      <c r="E118" s="15" t="s">
        <v>232</v>
      </c>
      <c r="F118" s="16"/>
      <c r="G118" s="15" t="s">
        <v>233</v>
      </c>
      <c r="H118" s="15" t="s">
        <v>61</v>
      </c>
      <c r="I118" s="17" t="str">
        <f t="shared" si="25"/>
        <v>EN</v>
      </c>
      <c r="J118" s="17" t="str">
        <f t="shared" si="26"/>
        <v>FR</v>
      </c>
      <c r="K118" s="17" t="str">
        <f t="shared" si="27"/>
        <v>ES</v>
      </c>
    </row>
    <row r="119" spans="1:11">
      <c r="A119" s="11" t="s">
        <v>231</v>
      </c>
      <c r="B119" s="12" t="s">
        <v>108</v>
      </c>
      <c r="C119" s="13">
        <v>43040</v>
      </c>
      <c r="D119" s="14" t="s">
        <v>18</v>
      </c>
      <c r="E119" s="15" t="s">
        <v>232</v>
      </c>
      <c r="F119" s="16"/>
      <c r="G119" s="15" t="s">
        <v>233</v>
      </c>
      <c r="H119" s="15" t="s">
        <v>61</v>
      </c>
      <c r="I119" s="17" t="str">
        <f t="shared" si="25"/>
        <v>EN</v>
      </c>
      <c r="J119" s="17" t="str">
        <f t="shared" si="26"/>
        <v>FR</v>
      </c>
      <c r="K119" s="17" t="str">
        <f t="shared" si="27"/>
        <v>ES</v>
      </c>
    </row>
    <row r="120" spans="1:11">
      <c r="A120" s="11" t="s">
        <v>231</v>
      </c>
      <c r="B120" s="12" t="s">
        <v>110</v>
      </c>
      <c r="C120" s="13">
        <v>43040</v>
      </c>
      <c r="D120" s="14" t="s">
        <v>18</v>
      </c>
      <c r="E120" s="15" t="s">
        <v>232</v>
      </c>
      <c r="F120" s="16"/>
      <c r="G120" s="15" t="s">
        <v>233</v>
      </c>
      <c r="H120" s="15" t="s">
        <v>61</v>
      </c>
      <c r="I120" s="17" t="str">
        <f t="shared" si="25"/>
        <v>EN</v>
      </c>
      <c r="J120" s="17" t="str">
        <f t="shared" si="26"/>
        <v>FR</v>
      </c>
      <c r="K120" s="17" t="str">
        <f t="shared" si="27"/>
        <v>ES</v>
      </c>
    </row>
    <row r="121" spans="1:11">
      <c r="A121" s="11" t="s">
        <v>231</v>
      </c>
      <c r="B121" s="12" t="s">
        <v>102</v>
      </c>
      <c r="C121" s="13">
        <v>43040</v>
      </c>
      <c r="D121" s="14" t="s">
        <v>18</v>
      </c>
      <c r="E121" s="15" t="s">
        <v>232</v>
      </c>
      <c r="F121" s="16"/>
      <c r="G121" s="15" t="s">
        <v>233</v>
      </c>
      <c r="H121" s="15" t="s">
        <v>61</v>
      </c>
      <c r="I121" s="17" t="str">
        <f t="shared" si="25"/>
        <v>EN</v>
      </c>
      <c r="J121" s="17" t="str">
        <f t="shared" si="26"/>
        <v>FR</v>
      </c>
      <c r="K121" s="17" t="str">
        <f t="shared" si="27"/>
        <v>ES</v>
      </c>
    </row>
    <row r="122" spans="1:11">
      <c r="A122" s="11" t="s">
        <v>231</v>
      </c>
      <c r="B122" s="12" t="s">
        <v>112</v>
      </c>
      <c r="C122" s="13">
        <v>43040</v>
      </c>
      <c r="D122" s="14" t="s">
        <v>18</v>
      </c>
      <c r="E122" s="15" t="s">
        <v>232</v>
      </c>
      <c r="F122" s="16"/>
      <c r="G122" s="15" t="s">
        <v>233</v>
      </c>
      <c r="H122" s="15" t="s">
        <v>61</v>
      </c>
      <c r="I122" s="17" t="str">
        <f t="shared" si="25"/>
        <v>EN</v>
      </c>
      <c r="J122" s="17" t="str">
        <f t="shared" si="26"/>
        <v>FR</v>
      </c>
      <c r="K122" s="17" t="str">
        <f t="shared" si="27"/>
        <v>ES</v>
      </c>
    </row>
    <row r="123" spans="1:11" ht="30">
      <c r="A123" s="11" t="s">
        <v>234</v>
      </c>
      <c r="B123" s="12" t="s">
        <v>81</v>
      </c>
      <c r="C123" s="13">
        <v>43040</v>
      </c>
      <c r="D123" s="14" t="s">
        <v>13</v>
      </c>
      <c r="E123" s="15" t="s">
        <v>182</v>
      </c>
      <c r="F123" s="16"/>
      <c r="G123" s="15" t="s">
        <v>183</v>
      </c>
      <c r="H123" s="15" t="s">
        <v>52</v>
      </c>
      <c r="I123" s="17" t="str">
        <f>HYPERLINK("https://docs.wto.org/imrd/directdoc.asp?DDFDocuments/t/G/TBTN14/BRA606A1.DOCX","EN")</f>
        <v>EN</v>
      </c>
      <c r="J123" s="17" t="str">
        <f>HYPERLINK("https://docs.wto.org/imrd/directdoc.asp?DDFDocuments/u/G/TBTN14/BRA606A1.DOCX","FR")</f>
        <v>FR</v>
      </c>
      <c r="K123" s="17" t="str">
        <f>HYPERLINK("https://docs.wto.org/imrd/directdoc.asp?DDFDocuments/v/G/TBTN14/BRA606A1.DOCX","ES")</f>
        <v>ES</v>
      </c>
    </row>
    <row r="124" spans="1:11">
      <c r="A124" s="11" t="s">
        <v>235</v>
      </c>
      <c r="B124" s="12" t="s">
        <v>26</v>
      </c>
      <c r="C124" s="13">
        <v>43040</v>
      </c>
      <c r="D124" s="14" t="s">
        <v>13</v>
      </c>
      <c r="E124" s="15" t="s">
        <v>236</v>
      </c>
      <c r="F124" s="16"/>
      <c r="G124" s="15" t="s">
        <v>237</v>
      </c>
      <c r="H124" s="15" t="s">
        <v>157</v>
      </c>
      <c r="I124" s="17" t="str">
        <f>HYPERLINK("https://docs.wto.org/imrd/directdoc.asp?DDFDocuments/t/G/TBTN16/CHL340A1.DOCX","EN")</f>
        <v>EN</v>
      </c>
      <c r="J124" s="17" t="str">
        <f>HYPERLINK("https://docs.wto.org/imrd/directdoc.asp?DDFDocuments/u/G/TBTN16/CHL340A1.DOCX","FR")</f>
        <v>FR</v>
      </c>
      <c r="K124" s="17" t="str">
        <f>HYPERLINK("https://docs.wto.org/imrd/directdoc.asp?DDFDocuments/v/G/TBTN16/CHL340A1.DOCX","ES")</f>
        <v>ES</v>
      </c>
    </row>
    <row r="125" spans="1:11" ht="45">
      <c r="A125" s="11" t="s">
        <v>238</v>
      </c>
      <c r="B125" s="12" t="s">
        <v>39</v>
      </c>
      <c r="C125" s="13">
        <v>43040</v>
      </c>
      <c r="D125" s="14" t="s">
        <v>13</v>
      </c>
      <c r="E125" s="15" t="s">
        <v>239</v>
      </c>
      <c r="F125" s="16"/>
      <c r="G125" s="15" t="s">
        <v>240</v>
      </c>
      <c r="H125" s="15" t="s">
        <v>52</v>
      </c>
      <c r="I125" s="17" t="str">
        <f>HYPERLINK("https://docs.wto.org/imrd/directdoc.asp?DDFDocuments/t/G/TBTN16/USA1097A3.DOCX","EN")</f>
        <v>EN</v>
      </c>
      <c r="J125" s="17" t="str">
        <f>HYPERLINK("https://docs.wto.org/imrd/directdoc.asp?DDFDocuments/u/G/TBTN16/USA1097A3.DOCX","FR")</f>
        <v>FR</v>
      </c>
      <c r="K125" s="17" t="str">
        <f>HYPERLINK("https://docs.wto.org/imrd/directdoc.asp?DDFDocuments/v/G/TBTN16/USA1097A3.DOCX","ES")</f>
        <v>ES</v>
      </c>
    </row>
    <row r="126" spans="1:11" ht="45">
      <c r="A126" s="11" t="s">
        <v>241</v>
      </c>
      <c r="B126" s="12" t="s">
        <v>39</v>
      </c>
      <c r="C126" s="13">
        <v>43040</v>
      </c>
      <c r="D126" s="14" t="s">
        <v>13</v>
      </c>
      <c r="E126" s="15" t="s">
        <v>242</v>
      </c>
      <c r="F126" s="16"/>
      <c r="G126" s="15" t="s">
        <v>243</v>
      </c>
      <c r="H126" s="15" t="s">
        <v>244</v>
      </c>
      <c r="I126" s="17" t="str">
        <f>HYPERLINK("https://docs.wto.org/imrd/directdoc.asp?DDFDocuments/t/G/TBTN16/USA1193A1.DOCX","EN")</f>
        <v>EN</v>
      </c>
      <c r="J126" s="17" t="str">
        <f>HYPERLINK("https://docs.wto.org/imrd/directdoc.asp?DDFDocuments/u/G/TBTN16/USA1193A1.DOCX","FR")</f>
        <v>FR</v>
      </c>
      <c r="K126" s="17" t="str">
        <f>HYPERLINK("https://docs.wto.org/imrd/directdoc.asp?DDFDocuments/v/G/TBTN16/USA1193A1.DOCX","ES")</f>
        <v>ES</v>
      </c>
    </row>
    <row r="127" spans="1:11" ht="30">
      <c r="A127" s="11" t="s">
        <v>245</v>
      </c>
      <c r="B127" s="12" t="s">
        <v>39</v>
      </c>
      <c r="C127" s="13">
        <v>43040</v>
      </c>
      <c r="D127" s="14" t="s">
        <v>18</v>
      </c>
      <c r="E127" s="15" t="s">
        <v>246</v>
      </c>
      <c r="F127" s="16"/>
      <c r="G127" s="15" t="s">
        <v>83</v>
      </c>
      <c r="H127" s="15" t="s">
        <v>57</v>
      </c>
      <c r="I127" s="17" t="str">
        <f>HYPERLINK("https://docs.wto.org/imrd/directdoc.asp?DDFDocuments/t/G/TBTN17/USA1311.DOCX","EN")</f>
        <v>EN</v>
      </c>
      <c r="J127" s="17" t="str">
        <f>HYPERLINK("https://docs.wto.org/imrd/directdoc.asp?DDFDocuments/u/G/TBTN17/USA1311.DOCX","FR")</f>
        <v>FR</v>
      </c>
      <c r="K127" s="17" t="str">
        <f>HYPERLINK("https://docs.wto.org/imrd/directdoc.asp?DDFDocuments/v/G/TBTN17/USA1311.DOCX","ES")</f>
        <v>ES</v>
      </c>
    </row>
    <row r="128" spans="1:11" ht="30">
      <c r="A128" s="11" t="s">
        <v>247</v>
      </c>
      <c r="B128" s="12" t="s">
        <v>39</v>
      </c>
      <c r="C128" s="13">
        <v>43040</v>
      </c>
      <c r="D128" s="14" t="s">
        <v>18</v>
      </c>
      <c r="E128" s="15" t="s">
        <v>248</v>
      </c>
      <c r="F128" s="16"/>
      <c r="G128" s="15" t="s">
        <v>83</v>
      </c>
      <c r="H128" s="15" t="s">
        <v>57</v>
      </c>
      <c r="I128" s="17" t="str">
        <f>HYPERLINK("https://docs.wto.org/imrd/directdoc.asp?DDFDocuments/t/G/TBTN17/USA1312.DOCX","EN")</f>
        <v>EN</v>
      </c>
      <c r="J128" s="17" t="str">
        <f>HYPERLINK("https://docs.wto.org/imrd/directdoc.asp?DDFDocuments/u/G/TBTN17/USA1312.DOCX","FR")</f>
        <v>FR</v>
      </c>
      <c r="K128" s="17" t="str">
        <f>HYPERLINK("https://docs.wto.org/imrd/directdoc.asp?DDFDocuments/v/G/TBTN17/USA1312.DOCX","ES")</f>
        <v>ES</v>
      </c>
    </row>
    <row r="129" spans="1:11" ht="30">
      <c r="A129" s="11" t="s">
        <v>249</v>
      </c>
      <c r="B129" s="12" t="s">
        <v>39</v>
      </c>
      <c r="C129" s="13">
        <v>43040</v>
      </c>
      <c r="D129" s="14" t="s">
        <v>18</v>
      </c>
      <c r="E129" s="15" t="s">
        <v>250</v>
      </c>
      <c r="F129" s="16"/>
      <c r="G129" s="15" t="s">
        <v>83</v>
      </c>
      <c r="H129" s="15" t="s">
        <v>57</v>
      </c>
      <c r="I129" s="17" t="str">
        <f>HYPERLINK("https://docs.wto.org/imrd/directdoc.asp?DDFDocuments/t/G/TBTN17/USA1313.DOCX","EN")</f>
        <v>EN</v>
      </c>
      <c r="J129" s="17" t="str">
        <f>HYPERLINK("https://docs.wto.org/imrd/directdoc.asp?DDFDocuments/u/G/TBTN17/USA1313.DOCX","FR")</f>
        <v>FR</v>
      </c>
      <c r="K129" s="17" t="str">
        <f>HYPERLINK("https://docs.wto.org/imrd/directdoc.asp?DDFDocuments/v/G/TBTN17/USA1313.DOCX","ES")</f>
        <v>ES</v>
      </c>
    </row>
    <row r="130" spans="1:11" ht="75">
      <c r="A130" s="11" t="s">
        <v>251</v>
      </c>
      <c r="B130" s="12" t="s">
        <v>39</v>
      </c>
      <c r="C130" s="13">
        <v>43040</v>
      </c>
      <c r="D130" s="14" t="s">
        <v>13</v>
      </c>
      <c r="E130" s="15" t="s">
        <v>252</v>
      </c>
      <c r="F130" s="16"/>
      <c r="G130" s="15" t="s">
        <v>253</v>
      </c>
      <c r="H130" s="15" t="s">
        <v>52</v>
      </c>
      <c r="I130" s="17" t="str">
        <f>HYPERLINK("https://docs.wto.org/imrd/directdoc.asp?DDFDocuments/t/G/TBTN12/USA705A3.DOCX","EN")</f>
        <v>EN</v>
      </c>
      <c r="J130" s="17" t="str">
        <f>HYPERLINK("https://docs.wto.org/imrd/directdoc.asp?DDFDocuments/u/G/TBTN12/USA705A3.DOCX","FR")</f>
        <v>FR</v>
      </c>
      <c r="K130" s="17" t="str">
        <f>HYPERLINK("https://docs.wto.org/imrd/directdoc.asp?DDFDocuments/v/G/TBTN12/USA705A3.DOCX","ES")</f>
        <v>ES</v>
      </c>
    </row>
    <row r="131" spans="1:11" ht="75">
      <c r="A131" s="11" t="s">
        <v>254</v>
      </c>
      <c r="B131" s="12" t="s">
        <v>39</v>
      </c>
      <c r="C131" s="13">
        <v>43040</v>
      </c>
      <c r="D131" s="14" t="s">
        <v>13</v>
      </c>
      <c r="E131" s="15" t="s">
        <v>255</v>
      </c>
      <c r="F131" s="16"/>
      <c r="G131" s="15" t="s">
        <v>256</v>
      </c>
      <c r="H131" s="15" t="s">
        <v>257</v>
      </c>
      <c r="I131" s="17" t="str">
        <f>HYPERLINK("https://docs.wto.org/imrd/directdoc.asp?DDFDocuments/t/G/TBTN15/USA947A2.DOCX","EN")</f>
        <v>EN</v>
      </c>
      <c r="J131" s="17" t="str">
        <f>HYPERLINK("https://docs.wto.org/imrd/directdoc.asp?DDFDocuments/u/G/TBTN15/USA947A2.DOCX","FR")</f>
        <v>FR</v>
      </c>
      <c r="K131" s="17" t="str">
        <f>HYPERLINK("https://docs.wto.org/imrd/directdoc.asp?DDFDocuments/v/G/TBTN15/USA947A2.DOCX","ES")</f>
        <v>ES</v>
      </c>
    </row>
    <row r="132" spans="1:11">
      <c r="A132" s="11" t="s">
        <v>258</v>
      </c>
      <c r="B132" s="12" t="s">
        <v>111</v>
      </c>
      <c r="C132" s="13">
        <v>43039</v>
      </c>
      <c r="D132" s="14" t="s">
        <v>18</v>
      </c>
      <c r="E132" s="15" t="s">
        <v>259</v>
      </c>
      <c r="F132" s="16"/>
      <c r="G132" s="15" t="s">
        <v>233</v>
      </c>
      <c r="H132" s="15" t="s">
        <v>61</v>
      </c>
      <c r="I132" s="17" t="str">
        <f t="shared" ref="I132:I138" si="28">HYPERLINK("https://docs.wto.org/imrd/directdoc.asp?DDFDocuments/t/G/TBTN17/ARE381.DOCX","EN")</f>
        <v>EN</v>
      </c>
      <c r="J132" s="17" t="str">
        <f t="shared" ref="J132:J138" si="29">HYPERLINK("https://docs.wto.org/imrd/directdoc.asp?DDFDocuments/u/G/TBTN17/ARE381.DOCX","FR")</f>
        <v>FR</v>
      </c>
      <c r="K132" s="17" t="str">
        <f t="shared" ref="K132:K138" si="30">HYPERLINK("https://docs.wto.org/imrd/directdoc.asp?DDFDocuments/v/G/TBTN17/ARE381.DOCX","ES")</f>
        <v>ES</v>
      </c>
    </row>
    <row r="133" spans="1:11">
      <c r="A133" s="11" t="s">
        <v>258</v>
      </c>
      <c r="B133" s="12" t="s">
        <v>105</v>
      </c>
      <c r="C133" s="13">
        <v>43039</v>
      </c>
      <c r="D133" s="14" t="s">
        <v>18</v>
      </c>
      <c r="E133" s="15" t="s">
        <v>259</v>
      </c>
      <c r="F133" s="16"/>
      <c r="G133" s="15" t="s">
        <v>233</v>
      </c>
      <c r="H133" s="15" t="s">
        <v>61</v>
      </c>
      <c r="I133" s="17" t="str">
        <f t="shared" si="28"/>
        <v>EN</v>
      </c>
      <c r="J133" s="17" t="str">
        <f t="shared" si="29"/>
        <v>FR</v>
      </c>
      <c r="K133" s="17" t="str">
        <f t="shared" si="30"/>
        <v>ES</v>
      </c>
    </row>
    <row r="134" spans="1:11">
      <c r="A134" s="11" t="s">
        <v>258</v>
      </c>
      <c r="B134" s="12" t="s">
        <v>107</v>
      </c>
      <c r="C134" s="13">
        <v>43039</v>
      </c>
      <c r="D134" s="14" t="s">
        <v>18</v>
      </c>
      <c r="E134" s="15" t="s">
        <v>259</v>
      </c>
      <c r="F134" s="16"/>
      <c r="G134" s="15" t="s">
        <v>233</v>
      </c>
      <c r="H134" s="15" t="s">
        <v>61</v>
      </c>
      <c r="I134" s="17" t="str">
        <f t="shared" si="28"/>
        <v>EN</v>
      </c>
      <c r="J134" s="17" t="str">
        <f t="shared" si="29"/>
        <v>FR</v>
      </c>
      <c r="K134" s="17" t="str">
        <f t="shared" si="30"/>
        <v>ES</v>
      </c>
    </row>
    <row r="135" spans="1:11">
      <c r="A135" s="11" t="s">
        <v>258</v>
      </c>
      <c r="B135" s="12" t="s">
        <v>108</v>
      </c>
      <c r="C135" s="13">
        <v>43039</v>
      </c>
      <c r="D135" s="14" t="s">
        <v>18</v>
      </c>
      <c r="E135" s="15" t="s">
        <v>259</v>
      </c>
      <c r="F135" s="16"/>
      <c r="G135" s="15" t="s">
        <v>233</v>
      </c>
      <c r="H135" s="15" t="s">
        <v>61</v>
      </c>
      <c r="I135" s="17" t="str">
        <f t="shared" si="28"/>
        <v>EN</v>
      </c>
      <c r="J135" s="17" t="str">
        <f t="shared" si="29"/>
        <v>FR</v>
      </c>
      <c r="K135" s="17" t="str">
        <f t="shared" si="30"/>
        <v>ES</v>
      </c>
    </row>
    <row r="136" spans="1:11">
      <c r="A136" s="11" t="s">
        <v>258</v>
      </c>
      <c r="B136" s="12" t="s">
        <v>110</v>
      </c>
      <c r="C136" s="13">
        <v>43039</v>
      </c>
      <c r="D136" s="14" t="s">
        <v>18</v>
      </c>
      <c r="E136" s="15" t="s">
        <v>259</v>
      </c>
      <c r="F136" s="16"/>
      <c r="G136" s="15" t="s">
        <v>233</v>
      </c>
      <c r="H136" s="15" t="s">
        <v>61</v>
      </c>
      <c r="I136" s="17" t="str">
        <f t="shared" si="28"/>
        <v>EN</v>
      </c>
      <c r="J136" s="17" t="str">
        <f t="shared" si="29"/>
        <v>FR</v>
      </c>
      <c r="K136" s="17" t="str">
        <f t="shared" si="30"/>
        <v>ES</v>
      </c>
    </row>
    <row r="137" spans="1:11">
      <c r="A137" s="11" t="s">
        <v>258</v>
      </c>
      <c r="B137" s="12" t="s">
        <v>102</v>
      </c>
      <c r="C137" s="13">
        <v>43039</v>
      </c>
      <c r="D137" s="14" t="s">
        <v>18</v>
      </c>
      <c r="E137" s="15" t="s">
        <v>259</v>
      </c>
      <c r="F137" s="16"/>
      <c r="G137" s="15" t="s">
        <v>233</v>
      </c>
      <c r="H137" s="15" t="s">
        <v>61</v>
      </c>
      <c r="I137" s="17" t="str">
        <f t="shared" si="28"/>
        <v>EN</v>
      </c>
      <c r="J137" s="17" t="str">
        <f t="shared" si="29"/>
        <v>FR</v>
      </c>
      <c r="K137" s="17" t="str">
        <f t="shared" si="30"/>
        <v>ES</v>
      </c>
    </row>
    <row r="138" spans="1:11">
      <c r="A138" s="11" t="s">
        <v>258</v>
      </c>
      <c r="B138" s="12" t="s">
        <v>112</v>
      </c>
      <c r="C138" s="13">
        <v>43039</v>
      </c>
      <c r="D138" s="14" t="s">
        <v>18</v>
      </c>
      <c r="E138" s="15" t="s">
        <v>259</v>
      </c>
      <c r="F138" s="16"/>
      <c r="G138" s="15" t="s">
        <v>233</v>
      </c>
      <c r="H138" s="15" t="s">
        <v>61</v>
      </c>
      <c r="I138" s="17" t="str">
        <f t="shared" si="28"/>
        <v>EN</v>
      </c>
      <c r="J138" s="17" t="str">
        <f t="shared" si="29"/>
        <v>FR</v>
      </c>
      <c r="K138" s="17" t="str">
        <f t="shared" si="30"/>
        <v>ES</v>
      </c>
    </row>
    <row r="139" spans="1:11">
      <c r="A139" s="11" t="s">
        <v>260</v>
      </c>
      <c r="B139" s="12" t="s">
        <v>111</v>
      </c>
      <c r="C139" s="13">
        <v>43039</v>
      </c>
      <c r="D139" s="14" t="s">
        <v>18</v>
      </c>
      <c r="E139" s="15" t="s">
        <v>229</v>
      </c>
      <c r="F139" s="16"/>
      <c r="G139" s="15" t="s">
        <v>230</v>
      </c>
      <c r="H139" s="15" t="s">
        <v>61</v>
      </c>
      <c r="I139" s="17" t="str">
        <f t="shared" ref="I139:I145" si="31">HYPERLINK("https://docs.wto.org/imrd/directdoc.asp?DDFDocuments/t/G/TBTN17/ARE382.DOCX","EN")</f>
        <v>EN</v>
      </c>
      <c r="J139" s="17" t="str">
        <f t="shared" ref="J139:J145" si="32">HYPERLINK("https://docs.wto.org/imrd/directdoc.asp?DDFDocuments/u/G/TBTN17/ARE382.DOCX","FR")</f>
        <v>FR</v>
      </c>
      <c r="K139" s="17" t="str">
        <f t="shared" ref="K139:K145" si="33">HYPERLINK("https://docs.wto.org/imrd/directdoc.asp?DDFDocuments/v/G/TBTN17/ARE382.DOCX","ES")</f>
        <v>ES</v>
      </c>
    </row>
    <row r="140" spans="1:11">
      <c r="A140" s="11" t="s">
        <v>260</v>
      </c>
      <c r="B140" s="12" t="s">
        <v>105</v>
      </c>
      <c r="C140" s="13">
        <v>43039</v>
      </c>
      <c r="D140" s="14" t="s">
        <v>18</v>
      </c>
      <c r="E140" s="15" t="s">
        <v>229</v>
      </c>
      <c r="F140" s="16"/>
      <c r="G140" s="15" t="s">
        <v>230</v>
      </c>
      <c r="H140" s="15" t="s">
        <v>61</v>
      </c>
      <c r="I140" s="17" t="str">
        <f t="shared" si="31"/>
        <v>EN</v>
      </c>
      <c r="J140" s="17" t="str">
        <f t="shared" si="32"/>
        <v>FR</v>
      </c>
      <c r="K140" s="17" t="str">
        <f t="shared" si="33"/>
        <v>ES</v>
      </c>
    </row>
    <row r="141" spans="1:11">
      <c r="A141" s="11" t="s">
        <v>260</v>
      </c>
      <c r="B141" s="12" t="s">
        <v>107</v>
      </c>
      <c r="C141" s="13">
        <v>43039</v>
      </c>
      <c r="D141" s="14" t="s">
        <v>18</v>
      </c>
      <c r="E141" s="15" t="s">
        <v>229</v>
      </c>
      <c r="F141" s="16"/>
      <c r="G141" s="15" t="s">
        <v>230</v>
      </c>
      <c r="H141" s="15" t="s">
        <v>61</v>
      </c>
      <c r="I141" s="17" t="str">
        <f t="shared" si="31"/>
        <v>EN</v>
      </c>
      <c r="J141" s="17" t="str">
        <f t="shared" si="32"/>
        <v>FR</v>
      </c>
      <c r="K141" s="17" t="str">
        <f t="shared" si="33"/>
        <v>ES</v>
      </c>
    </row>
    <row r="142" spans="1:11">
      <c r="A142" s="11" t="s">
        <v>260</v>
      </c>
      <c r="B142" s="12" t="s">
        <v>108</v>
      </c>
      <c r="C142" s="13">
        <v>43039</v>
      </c>
      <c r="D142" s="14" t="s">
        <v>18</v>
      </c>
      <c r="E142" s="15" t="s">
        <v>229</v>
      </c>
      <c r="F142" s="16"/>
      <c r="G142" s="15" t="s">
        <v>230</v>
      </c>
      <c r="H142" s="15" t="s">
        <v>61</v>
      </c>
      <c r="I142" s="17" t="str">
        <f t="shared" si="31"/>
        <v>EN</v>
      </c>
      <c r="J142" s="17" t="str">
        <f t="shared" si="32"/>
        <v>FR</v>
      </c>
      <c r="K142" s="17" t="str">
        <f t="shared" si="33"/>
        <v>ES</v>
      </c>
    </row>
    <row r="143" spans="1:11">
      <c r="A143" s="11" t="s">
        <v>260</v>
      </c>
      <c r="B143" s="12" t="s">
        <v>110</v>
      </c>
      <c r="C143" s="13">
        <v>43039</v>
      </c>
      <c r="D143" s="14" t="s">
        <v>18</v>
      </c>
      <c r="E143" s="15" t="s">
        <v>229</v>
      </c>
      <c r="F143" s="16"/>
      <c r="G143" s="15" t="s">
        <v>230</v>
      </c>
      <c r="H143" s="15" t="s">
        <v>61</v>
      </c>
      <c r="I143" s="17" t="str">
        <f t="shared" si="31"/>
        <v>EN</v>
      </c>
      <c r="J143" s="17" t="str">
        <f t="shared" si="32"/>
        <v>FR</v>
      </c>
      <c r="K143" s="17" t="str">
        <f t="shared" si="33"/>
        <v>ES</v>
      </c>
    </row>
    <row r="144" spans="1:11">
      <c r="A144" s="11" t="s">
        <v>260</v>
      </c>
      <c r="B144" s="12" t="s">
        <v>102</v>
      </c>
      <c r="C144" s="13">
        <v>43039</v>
      </c>
      <c r="D144" s="14" t="s">
        <v>18</v>
      </c>
      <c r="E144" s="15" t="s">
        <v>229</v>
      </c>
      <c r="F144" s="16"/>
      <c r="G144" s="15" t="s">
        <v>230</v>
      </c>
      <c r="H144" s="15" t="s">
        <v>61</v>
      </c>
      <c r="I144" s="17" t="str">
        <f t="shared" si="31"/>
        <v>EN</v>
      </c>
      <c r="J144" s="17" t="str">
        <f t="shared" si="32"/>
        <v>FR</v>
      </c>
      <c r="K144" s="17" t="str">
        <f t="shared" si="33"/>
        <v>ES</v>
      </c>
    </row>
    <row r="145" spans="1:11">
      <c r="A145" s="11" t="s">
        <v>260</v>
      </c>
      <c r="B145" s="12" t="s">
        <v>112</v>
      </c>
      <c r="C145" s="13">
        <v>43039</v>
      </c>
      <c r="D145" s="14" t="s">
        <v>18</v>
      </c>
      <c r="E145" s="15" t="s">
        <v>229</v>
      </c>
      <c r="F145" s="16"/>
      <c r="G145" s="15" t="s">
        <v>230</v>
      </c>
      <c r="H145" s="15" t="s">
        <v>61</v>
      </c>
      <c r="I145" s="17" t="str">
        <f t="shared" si="31"/>
        <v>EN</v>
      </c>
      <c r="J145" s="17" t="str">
        <f t="shared" si="32"/>
        <v>FR</v>
      </c>
      <c r="K145" s="17" t="str">
        <f t="shared" si="33"/>
        <v>ES</v>
      </c>
    </row>
    <row r="146" spans="1:11">
      <c r="A146" s="11" t="s">
        <v>261</v>
      </c>
      <c r="B146" s="12" t="s">
        <v>111</v>
      </c>
      <c r="C146" s="13">
        <v>43039</v>
      </c>
      <c r="D146" s="14" t="s">
        <v>18</v>
      </c>
      <c r="E146" s="15" t="s">
        <v>262</v>
      </c>
      <c r="F146" s="16"/>
      <c r="G146" s="15" t="s">
        <v>263</v>
      </c>
      <c r="H146" s="15" t="s">
        <v>61</v>
      </c>
      <c r="I146" s="17" t="str">
        <f t="shared" ref="I146:I152" si="34">HYPERLINK("https://docs.wto.org/imrd/directdoc.asp?DDFDocuments/t/G/TBTN17/ARE383.DOCX","EN")</f>
        <v>EN</v>
      </c>
      <c r="J146" s="17" t="str">
        <f t="shared" ref="J146:J152" si="35">HYPERLINK("https://docs.wto.org/imrd/directdoc.asp?DDFDocuments/u/G/TBTN17/ARE383.DOCX","FR")</f>
        <v>FR</v>
      </c>
      <c r="K146" s="17" t="str">
        <f t="shared" ref="K146:K152" si="36">HYPERLINK("https://docs.wto.org/imrd/directdoc.asp?DDFDocuments/v/G/TBTN17/ARE383.DOCX","ES")</f>
        <v>ES</v>
      </c>
    </row>
    <row r="147" spans="1:11">
      <c r="A147" s="11" t="s">
        <v>261</v>
      </c>
      <c r="B147" s="12" t="s">
        <v>105</v>
      </c>
      <c r="C147" s="13">
        <v>43039</v>
      </c>
      <c r="D147" s="14" t="s">
        <v>18</v>
      </c>
      <c r="E147" s="15" t="s">
        <v>262</v>
      </c>
      <c r="F147" s="16"/>
      <c r="G147" s="15" t="s">
        <v>263</v>
      </c>
      <c r="H147" s="15" t="s">
        <v>61</v>
      </c>
      <c r="I147" s="17" t="str">
        <f t="shared" si="34"/>
        <v>EN</v>
      </c>
      <c r="J147" s="17" t="str">
        <f t="shared" si="35"/>
        <v>FR</v>
      </c>
      <c r="K147" s="17" t="str">
        <f t="shared" si="36"/>
        <v>ES</v>
      </c>
    </row>
    <row r="148" spans="1:11">
      <c r="A148" s="11" t="s">
        <v>261</v>
      </c>
      <c r="B148" s="12" t="s">
        <v>107</v>
      </c>
      <c r="C148" s="13">
        <v>43039</v>
      </c>
      <c r="D148" s="14" t="s">
        <v>18</v>
      </c>
      <c r="E148" s="15" t="s">
        <v>262</v>
      </c>
      <c r="F148" s="16"/>
      <c r="G148" s="15" t="s">
        <v>263</v>
      </c>
      <c r="H148" s="15" t="s">
        <v>61</v>
      </c>
      <c r="I148" s="17" t="str">
        <f t="shared" si="34"/>
        <v>EN</v>
      </c>
      <c r="J148" s="17" t="str">
        <f t="shared" si="35"/>
        <v>FR</v>
      </c>
      <c r="K148" s="17" t="str">
        <f t="shared" si="36"/>
        <v>ES</v>
      </c>
    </row>
    <row r="149" spans="1:11">
      <c r="A149" s="11" t="s">
        <v>261</v>
      </c>
      <c r="B149" s="12" t="s">
        <v>108</v>
      </c>
      <c r="C149" s="13">
        <v>43039</v>
      </c>
      <c r="D149" s="14" t="s">
        <v>18</v>
      </c>
      <c r="E149" s="15" t="s">
        <v>262</v>
      </c>
      <c r="F149" s="16"/>
      <c r="G149" s="15" t="s">
        <v>263</v>
      </c>
      <c r="H149" s="15" t="s">
        <v>61</v>
      </c>
      <c r="I149" s="17" t="str">
        <f t="shared" si="34"/>
        <v>EN</v>
      </c>
      <c r="J149" s="17" t="str">
        <f t="shared" si="35"/>
        <v>FR</v>
      </c>
      <c r="K149" s="17" t="str">
        <f t="shared" si="36"/>
        <v>ES</v>
      </c>
    </row>
    <row r="150" spans="1:11">
      <c r="A150" s="11" t="s">
        <v>261</v>
      </c>
      <c r="B150" s="12" t="s">
        <v>110</v>
      </c>
      <c r="C150" s="13">
        <v>43039</v>
      </c>
      <c r="D150" s="14" t="s">
        <v>18</v>
      </c>
      <c r="E150" s="15" t="s">
        <v>262</v>
      </c>
      <c r="F150" s="16"/>
      <c r="G150" s="15" t="s">
        <v>263</v>
      </c>
      <c r="H150" s="15" t="s">
        <v>61</v>
      </c>
      <c r="I150" s="17" t="str">
        <f t="shared" si="34"/>
        <v>EN</v>
      </c>
      <c r="J150" s="17" t="str">
        <f t="shared" si="35"/>
        <v>FR</v>
      </c>
      <c r="K150" s="17" t="str">
        <f t="shared" si="36"/>
        <v>ES</v>
      </c>
    </row>
    <row r="151" spans="1:11">
      <c r="A151" s="11" t="s">
        <v>261</v>
      </c>
      <c r="B151" s="12" t="s">
        <v>102</v>
      </c>
      <c r="C151" s="13">
        <v>43039</v>
      </c>
      <c r="D151" s="14" t="s">
        <v>18</v>
      </c>
      <c r="E151" s="15" t="s">
        <v>262</v>
      </c>
      <c r="F151" s="16"/>
      <c r="G151" s="15" t="s">
        <v>263</v>
      </c>
      <c r="H151" s="15" t="s">
        <v>61</v>
      </c>
      <c r="I151" s="17" t="str">
        <f t="shared" si="34"/>
        <v>EN</v>
      </c>
      <c r="J151" s="17" t="str">
        <f t="shared" si="35"/>
        <v>FR</v>
      </c>
      <c r="K151" s="17" t="str">
        <f t="shared" si="36"/>
        <v>ES</v>
      </c>
    </row>
    <row r="152" spans="1:11">
      <c r="A152" s="11" t="s">
        <v>261</v>
      </c>
      <c r="B152" s="12" t="s">
        <v>112</v>
      </c>
      <c r="C152" s="13">
        <v>43039</v>
      </c>
      <c r="D152" s="14" t="s">
        <v>18</v>
      </c>
      <c r="E152" s="15" t="s">
        <v>262</v>
      </c>
      <c r="F152" s="16"/>
      <c r="G152" s="15" t="s">
        <v>263</v>
      </c>
      <c r="H152" s="15" t="s">
        <v>61</v>
      </c>
      <c r="I152" s="17" t="str">
        <f t="shared" si="34"/>
        <v>EN</v>
      </c>
      <c r="J152" s="17" t="str">
        <f t="shared" si="35"/>
        <v>FR</v>
      </c>
      <c r="K152" s="17" t="str">
        <f t="shared" si="36"/>
        <v>ES</v>
      </c>
    </row>
    <row r="153" spans="1:11" ht="30">
      <c r="A153" s="11" t="s">
        <v>264</v>
      </c>
      <c r="B153" s="12" t="s">
        <v>111</v>
      </c>
      <c r="C153" s="13">
        <v>43039</v>
      </c>
      <c r="D153" s="14" t="s">
        <v>18</v>
      </c>
      <c r="E153" s="15" t="s">
        <v>226</v>
      </c>
      <c r="F153" s="16"/>
      <c r="G153" s="15" t="s">
        <v>227</v>
      </c>
      <c r="H153" s="15" t="s">
        <v>61</v>
      </c>
      <c r="I153" s="17" t="str">
        <f t="shared" ref="I153:I159" si="37">HYPERLINK("https://docs.wto.org/imrd/directdoc.asp?DDFDocuments/t/G/TBTN17/ARE384.DOCX","EN")</f>
        <v>EN</v>
      </c>
      <c r="J153" s="17" t="str">
        <f t="shared" ref="J153:J159" si="38">HYPERLINK("https://docs.wto.org/imrd/directdoc.asp?DDFDocuments/u/G/TBTN17/ARE384.DOCX","FR")</f>
        <v>FR</v>
      </c>
      <c r="K153" s="17" t="str">
        <f t="shared" ref="K153:K159" si="39">HYPERLINK("https://docs.wto.org/imrd/directdoc.asp?DDFDocuments/v/G/TBTN17/ARE384.DOCX","ES")</f>
        <v>ES</v>
      </c>
    </row>
    <row r="154" spans="1:11" ht="30">
      <c r="A154" s="11" t="s">
        <v>264</v>
      </c>
      <c r="B154" s="12" t="s">
        <v>105</v>
      </c>
      <c r="C154" s="13">
        <v>43039</v>
      </c>
      <c r="D154" s="14" t="s">
        <v>18</v>
      </c>
      <c r="E154" s="15" t="s">
        <v>226</v>
      </c>
      <c r="F154" s="16"/>
      <c r="G154" s="15" t="s">
        <v>227</v>
      </c>
      <c r="H154" s="15" t="s">
        <v>61</v>
      </c>
      <c r="I154" s="17" t="str">
        <f t="shared" si="37"/>
        <v>EN</v>
      </c>
      <c r="J154" s="17" t="str">
        <f t="shared" si="38"/>
        <v>FR</v>
      </c>
      <c r="K154" s="17" t="str">
        <f t="shared" si="39"/>
        <v>ES</v>
      </c>
    </row>
    <row r="155" spans="1:11" ht="30">
      <c r="A155" s="11" t="s">
        <v>264</v>
      </c>
      <c r="B155" s="12" t="s">
        <v>107</v>
      </c>
      <c r="C155" s="13">
        <v>43039</v>
      </c>
      <c r="D155" s="14" t="s">
        <v>18</v>
      </c>
      <c r="E155" s="15" t="s">
        <v>226</v>
      </c>
      <c r="F155" s="16"/>
      <c r="G155" s="15" t="s">
        <v>227</v>
      </c>
      <c r="H155" s="15" t="s">
        <v>61</v>
      </c>
      <c r="I155" s="17" t="str">
        <f t="shared" si="37"/>
        <v>EN</v>
      </c>
      <c r="J155" s="17" t="str">
        <f t="shared" si="38"/>
        <v>FR</v>
      </c>
      <c r="K155" s="17" t="str">
        <f t="shared" si="39"/>
        <v>ES</v>
      </c>
    </row>
    <row r="156" spans="1:11" ht="30">
      <c r="A156" s="11" t="s">
        <v>264</v>
      </c>
      <c r="B156" s="12" t="s">
        <v>108</v>
      </c>
      <c r="C156" s="13">
        <v>43039</v>
      </c>
      <c r="D156" s="14" t="s">
        <v>18</v>
      </c>
      <c r="E156" s="15" t="s">
        <v>226</v>
      </c>
      <c r="F156" s="16"/>
      <c r="G156" s="15" t="s">
        <v>227</v>
      </c>
      <c r="H156" s="15" t="s">
        <v>61</v>
      </c>
      <c r="I156" s="17" t="str">
        <f t="shared" si="37"/>
        <v>EN</v>
      </c>
      <c r="J156" s="17" t="str">
        <f t="shared" si="38"/>
        <v>FR</v>
      </c>
      <c r="K156" s="17" t="str">
        <f t="shared" si="39"/>
        <v>ES</v>
      </c>
    </row>
    <row r="157" spans="1:11" ht="30">
      <c r="A157" s="11" t="s">
        <v>264</v>
      </c>
      <c r="B157" s="12" t="s">
        <v>110</v>
      </c>
      <c r="C157" s="13">
        <v>43039</v>
      </c>
      <c r="D157" s="14" t="s">
        <v>18</v>
      </c>
      <c r="E157" s="15" t="s">
        <v>226</v>
      </c>
      <c r="F157" s="16"/>
      <c r="G157" s="15" t="s">
        <v>227</v>
      </c>
      <c r="H157" s="15" t="s">
        <v>61</v>
      </c>
      <c r="I157" s="17" t="str">
        <f t="shared" si="37"/>
        <v>EN</v>
      </c>
      <c r="J157" s="17" t="str">
        <f t="shared" si="38"/>
        <v>FR</v>
      </c>
      <c r="K157" s="17" t="str">
        <f t="shared" si="39"/>
        <v>ES</v>
      </c>
    </row>
    <row r="158" spans="1:11" ht="30">
      <c r="A158" s="11" t="s">
        <v>264</v>
      </c>
      <c r="B158" s="12" t="s">
        <v>102</v>
      </c>
      <c r="C158" s="13">
        <v>43039</v>
      </c>
      <c r="D158" s="14" t="s">
        <v>18</v>
      </c>
      <c r="E158" s="15" t="s">
        <v>226</v>
      </c>
      <c r="F158" s="16"/>
      <c r="G158" s="15" t="s">
        <v>227</v>
      </c>
      <c r="H158" s="15" t="s">
        <v>61</v>
      </c>
      <c r="I158" s="17" t="str">
        <f t="shared" si="37"/>
        <v>EN</v>
      </c>
      <c r="J158" s="17" t="str">
        <f t="shared" si="38"/>
        <v>FR</v>
      </c>
      <c r="K158" s="17" t="str">
        <f t="shared" si="39"/>
        <v>ES</v>
      </c>
    </row>
    <row r="159" spans="1:11" ht="30">
      <c r="A159" s="11" t="s">
        <v>264</v>
      </c>
      <c r="B159" s="12" t="s">
        <v>112</v>
      </c>
      <c r="C159" s="13">
        <v>43039</v>
      </c>
      <c r="D159" s="14" t="s">
        <v>18</v>
      </c>
      <c r="E159" s="15" t="s">
        <v>226</v>
      </c>
      <c r="F159" s="16"/>
      <c r="G159" s="15" t="s">
        <v>227</v>
      </c>
      <c r="H159" s="15" t="s">
        <v>61</v>
      </c>
      <c r="I159" s="17" t="str">
        <f t="shared" si="37"/>
        <v>EN</v>
      </c>
      <c r="J159" s="17" t="str">
        <f t="shared" si="38"/>
        <v>FR</v>
      </c>
      <c r="K159" s="17" t="str">
        <f t="shared" si="39"/>
        <v>ES</v>
      </c>
    </row>
    <row r="160" spans="1:11">
      <c r="A160" s="11" t="s">
        <v>265</v>
      </c>
      <c r="B160" s="12" t="s">
        <v>164</v>
      </c>
      <c r="C160" s="13">
        <v>43039</v>
      </c>
      <c r="D160" s="14" t="s">
        <v>18</v>
      </c>
      <c r="E160" s="15" t="s">
        <v>266</v>
      </c>
      <c r="F160" s="16" t="s">
        <v>87</v>
      </c>
      <c r="G160" s="15" t="s">
        <v>121</v>
      </c>
      <c r="H160" s="15" t="s">
        <v>61</v>
      </c>
      <c r="I160" s="17" t="str">
        <f>HYPERLINK("https://docs.wto.org/imrd/directdoc.asp?DDFDocuments/t/G/TBTN17/JPN570.DOCX","EN")</f>
        <v>EN</v>
      </c>
      <c r="J160" s="17" t="str">
        <f>HYPERLINK("https://docs.wto.org/imrd/directdoc.asp?DDFDocuments/u/G/TBTN17/JPN570.DOCX","FR")</f>
        <v>FR</v>
      </c>
      <c r="K160" s="17" t="str">
        <f>HYPERLINK("https://docs.wto.org/imrd/directdoc.asp?DDFDocuments/v/G/TBTN17/JPN570.DOCX","ES")</f>
        <v>ES</v>
      </c>
    </row>
    <row r="161" spans="1:11" ht="75">
      <c r="A161" s="11" t="s">
        <v>267</v>
      </c>
      <c r="B161" s="12" t="s">
        <v>99</v>
      </c>
      <c r="C161" s="13">
        <v>43039</v>
      </c>
      <c r="D161" s="14" t="s">
        <v>13</v>
      </c>
      <c r="E161" s="15"/>
      <c r="F161" s="16"/>
      <c r="G161" s="15" t="s">
        <v>268</v>
      </c>
      <c r="H161" s="15" t="s">
        <v>244</v>
      </c>
      <c r="I161" s="17" t="str">
        <f>HYPERLINK("https://docs.wto.org/imrd/directdoc.asp?DDFDocuments/t/G/TBTN16/MEX335A2.DOCX","EN")</f>
        <v>EN</v>
      </c>
      <c r="J161" s="17" t="str">
        <f>HYPERLINK("https://docs.wto.org/imrd/directdoc.asp?DDFDocuments/u/G/TBTN16/MEX335A2.DOCX","FR")</f>
        <v>FR</v>
      </c>
      <c r="K161" s="17" t="str">
        <f>HYPERLINK("https://docs.wto.org/imrd/directdoc.asp?DDFDocuments/v/G/TBTN16/MEX335A2.DOCX","ES")</f>
        <v>ES</v>
      </c>
    </row>
    <row r="162" spans="1:11">
      <c r="A162" s="11" t="s">
        <v>269</v>
      </c>
      <c r="B162" s="12" t="s">
        <v>111</v>
      </c>
      <c r="C162" s="13">
        <v>43038</v>
      </c>
      <c r="D162" s="14" t="s">
        <v>18</v>
      </c>
      <c r="E162" s="15" t="s">
        <v>270</v>
      </c>
      <c r="F162" s="16"/>
      <c r="G162" s="15" t="s">
        <v>271</v>
      </c>
      <c r="H162" s="15" t="s">
        <v>61</v>
      </c>
      <c r="I162" s="17" t="str">
        <f t="shared" ref="I162:I168" si="40">HYPERLINK("https://docs.wto.org/imrd/directdoc.asp?DDFDocuments/t/G/TBTN17/ARE380.DOCX","EN")</f>
        <v>EN</v>
      </c>
      <c r="J162" s="17" t="str">
        <f t="shared" ref="J162:J168" si="41">HYPERLINK("https://docs.wto.org/imrd/directdoc.asp?DDFDocuments/u/G/TBTN17/ARE380.DOCX","FR")</f>
        <v>FR</v>
      </c>
      <c r="K162" s="17" t="str">
        <f t="shared" ref="K162:K168" si="42">HYPERLINK("https://docs.wto.org/imrd/directdoc.asp?DDFDocuments/v/G/TBTN17/ARE380.DOCX","ES")</f>
        <v>ES</v>
      </c>
    </row>
    <row r="163" spans="1:11">
      <c r="A163" s="11" t="s">
        <v>269</v>
      </c>
      <c r="B163" s="12" t="s">
        <v>105</v>
      </c>
      <c r="C163" s="13">
        <v>43038</v>
      </c>
      <c r="D163" s="14" t="s">
        <v>18</v>
      </c>
      <c r="E163" s="15" t="s">
        <v>270</v>
      </c>
      <c r="F163" s="16"/>
      <c r="G163" s="15" t="s">
        <v>271</v>
      </c>
      <c r="H163" s="15" t="s">
        <v>61</v>
      </c>
      <c r="I163" s="17" t="str">
        <f t="shared" si="40"/>
        <v>EN</v>
      </c>
      <c r="J163" s="17" t="str">
        <f t="shared" si="41"/>
        <v>FR</v>
      </c>
      <c r="K163" s="17" t="str">
        <f t="shared" si="42"/>
        <v>ES</v>
      </c>
    </row>
    <row r="164" spans="1:11">
      <c r="A164" s="11" t="s">
        <v>269</v>
      </c>
      <c r="B164" s="12" t="s">
        <v>107</v>
      </c>
      <c r="C164" s="13">
        <v>43038</v>
      </c>
      <c r="D164" s="14" t="s">
        <v>18</v>
      </c>
      <c r="E164" s="15" t="s">
        <v>270</v>
      </c>
      <c r="F164" s="16"/>
      <c r="G164" s="15" t="s">
        <v>271</v>
      </c>
      <c r="H164" s="15" t="s">
        <v>61</v>
      </c>
      <c r="I164" s="17" t="str">
        <f t="shared" si="40"/>
        <v>EN</v>
      </c>
      <c r="J164" s="17" t="str">
        <f t="shared" si="41"/>
        <v>FR</v>
      </c>
      <c r="K164" s="17" t="str">
        <f t="shared" si="42"/>
        <v>ES</v>
      </c>
    </row>
    <row r="165" spans="1:11">
      <c r="A165" s="11" t="s">
        <v>269</v>
      </c>
      <c r="B165" s="12" t="s">
        <v>108</v>
      </c>
      <c r="C165" s="13">
        <v>43038</v>
      </c>
      <c r="D165" s="14" t="s">
        <v>18</v>
      </c>
      <c r="E165" s="15" t="s">
        <v>270</v>
      </c>
      <c r="F165" s="16"/>
      <c r="G165" s="15" t="s">
        <v>271</v>
      </c>
      <c r="H165" s="15" t="s">
        <v>61</v>
      </c>
      <c r="I165" s="17" t="str">
        <f t="shared" si="40"/>
        <v>EN</v>
      </c>
      <c r="J165" s="17" t="str">
        <f t="shared" si="41"/>
        <v>FR</v>
      </c>
      <c r="K165" s="17" t="str">
        <f t="shared" si="42"/>
        <v>ES</v>
      </c>
    </row>
    <row r="166" spans="1:11">
      <c r="A166" s="11" t="s">
        <v>269</v>
      </c>
      <c r="B166" s="12" t="s">
        <v>110</v>
      </c>
      <c r="C166" s="13">
        <v>43038</v>
      </c>
      <c r="D166" s="14" t="s">
        <v>18</v>
      </c>
      <c r="E166" s="15" t="s">
        <v>270</v>
      </c>
      <c r="F166" s="16"/>
      <c r="G166" s="15" t="s">
        <v>271</v>
      </c>
      <c r="H166" s="15" t="s">
        <v>61</v>
      </c>
      <c r="I166" s="17" t="str">
        <f t="shared" si="40"/>
        <v>EN</v>
      </c>
      <c r="J166" s="17" t="str">
        <f t="shared" si="41"/>
        <v>FR</v>
      </c>
      <c r="K166" s="17" t="str">
        <f t="shared" si="42"/>
        <v>ES</v>
      </c>
    </row>
    <row r="167" spans="1:11">
      <c r="A167" s="11" t="s">
        <v>269</v>
      </c>
      <c r="B167" s="12" t="s">
        <v>102</v>
      </c>
      <c r="C167" s="13">
        <v>43038</v>
      </c>
      <c r="D167" s="14" t="s">
        <v>18</v>
      </c>
      <c r="E167" s="15" t="s">
        <v>270</v>
      </c>
      <c r="F167" s="16"/>
      <c r="G167" s="15" t="s">
        <v>271</v>
      </c>
      <c r="H167" s="15" t="s">
        <v>61</v>
      </c>
      <c r="I167" s="17" t="str">
        <f t="shared" si="40"/>
        <v>EN</v>
      </c>
      <c r="J167" s="17" t="str">
        <f t="shared" si="41"/>
        <v>FR</v>
      </c>
      <c r="K167" s="17" t="str">
        <f t="shared" si="42"/>
        <v>ES</v>
      </c>
    </row>
    <row r="168" spans="1:11">
      <c r="A168" s="11" t="s">
        <v>269</v>
      </c>
      <c r="B168" s="12" t="s">
        <v>112</v>
      </c>
      <c r="C168" s="13">
        <v>43038</v>
      </c>
      <c r="D168" s="14" t="s">
        <v>18</v>
      </c>
      <c r="E168" s="15" t="s">
        <v>270</v>
      </c>
      <c r="F168" s="16"/>
      <c r="G168" s="15" t="s">
        <v>271</v>
      </c>
      <c r="H168" s="15" t="s">
        <v>61</v>
      </c>
      <c r="I168" s="17" t="str">
        <f t="shared" si="40"/>
        <v>EN</v>
      </c>
      <c r="J168" s="17" t="str">
        <f t="shared" si="41"/>
        <v>FR</v>
      </c>
      <c r="K168" s="17" t="str">
        <f t="shared" si="42"/>
        <v>ES</v>
      </c>
    </row>
    <row r="169" spans="1:11" ht="30">
      <c r="A169" s="11" t="s">
        <v>272</v>
      </c>
      <c r="B169" s="12" t="s">
        <v>99</v>
      </c>
      <c r="C169" s="13">
        <v>43038</v>
      </c>
      <c r="D169" s="14" t="s">
        <v>13</v>
      </c>
      <c r="E169" s="15" t="s">
        <v>273</v>
      </c>
      <c r="F169" s="16"/>
      <c r="G169" s="15" t="s">
        <v>274</v>
      </c>
      <c r="H169" s="15"/>
      <c r="I169" s="17" t="str">
        <f>HYPERLINK("https://docs.wto.org/imrd/directdoc.asp?DDFDocuments/t/G/TBTN04/MEX100A2.DOCX","EN")</f>
        <v>EN</v>
      </c>
      <c r="J169" s="17" t="str">
        <f>HYPERLINK("https://docs.wto.org/imrd/directdoc.asp?DDFDocuments/u/G/TBTN04/MEX100A2.DOCX","FR")</f>
        <v>FR</v>
      </c>
      <c r="K169" s="17" t="str">
        <f>HYPERLINK("https://docs.wto.org/imrd/directdoc.asp?DDFDocuments/v/G/TBTN04/MEX100A2.DOCX","ES")</f>
        <v>ES</v>
      </c>
    </row>
    <row r="170" spans="1:11" ht="120">
      <c r="A170" s="11" t="s">
        <v>275</v>
      </c>
      <c r="B170" s="12" t="s">
        <v>276</v>
      </c>
      <c r="C170" s="13">
        <v>43034</v>
      </c>
      <c r="D170" s="14" t="s">
        <v>13</v>
      </c>
      <c r="E170" s="15" t="s">
        <v>277</v>
      </c>
      <c r="F170" s="16" t="s">
        <v>278</v>
      </c>
      <c r="G170" s="15" t="s">
        <v>279</v>
      </c>
      <c r="H170" s="15" t="s">
        <v>280</v>
      </c>
      <c r="I170" s="17" t="str">
        <f>HYPERLINK("https://docs.wto.org/imrd/directdoc.asp?DDFDocuments/t/G/TBTN17/ECU330A1.DOCX","EN")</f>
        <v>EN</v>
      </c>
      <c r="J170" s="17" t="str">
        <f>HYPERLINK("https://docs.wto.org/imrd/directdoc.asp?DDFDocuments/u/G/TBTN17/ECU330A1.DOCX","FR")</f>
        <v>FR</v>
      </c>
      <c r="K170" s="17" t="str">
        <f>HYPERLINK("https://docs.wto.org/imrd/directdoc.asp?DDFDocuments/v/G/TBTN17/ECU330A1.DOCX","ES")</f>
        <v>ES</v>
      </c>
    </row>
    <row r="171" spans="1:11" ht="30">
      <c r="A171" s="11" t="s">
        <v>281</v>
      </c>
      <c r="B171" s="12" t="s">
        <v>282</v>
      </c>
      <c r="C171" s="13">
        <v>43034</v>
      </c>
      <c r="D171" s="14" t="s">
        <v>18</v>
      </c>
      <c r="E171" s="15" t="s">
        <v>283</v>
      </c>
      <c r="F171" s="16"/>
      <c r="G171" s="15" t="s">
        <v>176</v>
      </c>
      <c r="H171" s="15" t="s">
        <v>284</v>
      </c>
      <c r="I171" s="17" t="str">
        <f>HYPERLINK("https://docs.wto.org/imrd/directdoc.asp?DDFDocuments/t/G/TBTN17/EU523.DOCX","EN")</f>
        <v>EN</v>
      </c>
      <c r="J171" s="17" t="str">
        <f>HYPERLINK("https://docs.wto.org/imrd/directdoc.asp?DDFDocuments/u/G/TBTN17/EU523.DOCX","FR")</f>
        <v>FR</v>
      </c>
      <c r="K171" s="17" t="str">
        <f>HYPERLINK("https://docs.wto.org/imrd/directdoc.asp?DDFDocuments/v/G/TBTN17/EU523.DOCX","ES")</f>
        <v>ES</v>
      </c>
    </row>
    <row r="172" spans="1:11">
      <c r="A172" s="11" t="s">
        <v>285</v>
      </c>
      <c r="B172" s="12" t="s">
        <v>286</v>
      </c>
      <c r="C172" s="13">
        <v>43034</v>
      </c>
      <c r="D172" s="14" t="s">
        <v>18</v>
      </c>
      <c r="E172" s="15" t="s">
        <v>287</v>
      </c>
      <c r="F172" s="16"/>
      <c r="G172" s="15" t="s">
        <v>288</v>
      </c>
      <c r="H172" s="15" t="s">
        <v>61</v>
      </c>
      <c r="I172" s="17" t="str">
        <f>HYPERLINK("https://docs.wto.org/imrd/directdoc.asp?DDFDocuments/t/G/TBTN17/MDA32.DOCX","EN")</f>
        <v>EN</v>
      </c>
      <c r="J172" s="17" t="str">
        <f>HYPERLINK("https://docs.wto.org/imrd/directdoc.asp?DDFDocuments/u/G/TBTN17/MDA32.DOCX","FR")</f>
        <v>FR</v>
      </c>
      <c r="K172" s="17" t="str">
        <f>HYPERLINK("https://docs.wto.org/imrd/directdoc.asp?DDFDocuments/v/G/TBTN17/MDA32.DOCX","ES")</f>
        <v>ES</v>
      </c>
    </row>
    <row r="173" spans="1:11">
      <c r="A173" s="11" t="s">
        <v>289</v>
      </c>
      <c r="B173" s="12" t="s">
        <v>286</v>
      </c>
      <c r="C173" s="13">
        <v>43034</v>
      </c>
      <c r="D173" s="14" t="s">
        <v>18</v>
      </c>
      <c r="E173" s="15" t="s">
        <v>290</v>
      </c>
      <c r="F173" s="16"/>
      <c r="G173" s="15" t="s">
        <v>291</v>
      </c>
      <c r="H173" s="15" t="s">
        <v>61</v>
      </c>
      <c r="I173" s="17" t="str">
        <f>HYPERLINK("https://docs.wto.org/imrd/directdoc.asp?DDFDocuments/t/G/TBTN17/MDA33.DOCX","EN")</f>
        <v>EN</v>
      </c>
      <c r="J173" s="17" t="str">
        <f>HYPERLINK("https://docs.wto.org/imrd/directdoc.asp?DDFDocuments/u/G/TBTN17/MDA33.DOCX","FR")</f>
        <v>FR</v>
      </c>
      <c r="K173" s="17" t="str">
        <f>HYPERLINK("https://docs.wto.org/imrd/directdoc.asp?DDFDocuments/v/G/TBTN17/MDA33.DOCX","ES")</f>
        <v>ES</v>
      </c>
    </row>
    <row r="174" spans="1:11" ht="45">
      <c r="A174" s="11" t="s">
        <v>292</v>
      </c>
      <c r="B174" s="12" t="s">
        <v>174</v>
      </c>
      <c r="C174" s="13">
        <v>43034</v>
      </c>
      <c r="D174" s="14" t="s">
        <v>18</v>
      </c>
      <c r="E174" s="15" t="s">
        <v>293</v>
      </c>
      <c r="F174" s="16"/>
      <c r="G174" s="15" t="s">
        <v>294</v>
      </c>
      <c r="H174" s="15" t="s">
        <v>61</v>
      </c>
      <c r="I174" s="17" t="str">
        <f>HYPERLINK("https://docs.wto.org/imrd/directdoc.asp?DDFDocuments/t/G/TBTN17/PRY102.DOCX","EN")</f>
        <v>EN</v>
      </c>
      <c r="J174" s="17"/>
      <c r="K174" s="17" t="str">
        <f>HYPERLINK("https://docs.wto.org/imrd/directdoc.asp?DDFDocuments/v/G/TBTN17/PRY102.DOCX","ES")</f>
        <v>ES</v>
      </c>
    </row>
    <row r="175" spans="1:11" ht="45">
      <c r="A175" s="11" t="s">
        <v>295</v>
      </c>
      <c r="B175" s="12" t="s">
        <v>39</v>
      </c>
      <c r="C175" s="13">
        <v>43034</v>
      </c>
      <c r="D175" s="14" t="s">
        <v>13</v>
      </c>
      <c r="E175" s="15" t="s">
        <v>296</v>
      </c>
      <c r="F175" s="16"/>
      <c r="G175" s="15" t="s">
        <v>297</v>
      </c>
      <c r="H175" s="15" t="s">
        <v>42</v>
      </c>
      <c r="I175" s="17" t="str">
        <f>HYPERLINK("https://docs.wto.org/imrd/directdoc.asp?DDFDocuments/t/G/TBTN16/USA1066A2.DOCX","EN")</f>
        <v>EN</v>
      </c>
      <c r="J175" s="17" t="str">
        <f>HYPERLINK("https://docs.wto.org/imrd/directdoc.asp?DDFDocuments/u/G/TBTN16/USA1066A2.DOCX","FR")</f>
        <v>FR</v>
      </c>
      <c r="K175" s="17" t="str">
        <f>HYPERLINK("https://docs.wto.org/imrd/directdoc.asp?DDFDocuments/v/G/TBTN16/USA1066A2.DOCX","ES")</f>
        <v>ES</v>
      </c>
    </row>
    <row r="176" spans="1:11" ht="30">
      <c r="A176" s="11" t="s">
        <v>298</v>
      </c>
      <c r="B176" s="12" t="s">
        <v>39</v>
      </c>
      <c r="C176" s="13">
        <v>43034</v>
      </c>
      <c r="D176" s="14" t="s">
        <v>18</v>
      </c>
      <c r="E176" s="15" t="s">
        <v>299</v>
      </c>
      <c r="F176" s="16"/>
      <c r="G176" s="15" t="s">
        <v>146</v>
      </c>
      <c r="H176" s="15" t="s">
        <v>300</v>
      </c>
      <c r="I176" s="17" t="str">
        <f>HYPERLINK("https://docs.wto.org/imrd/directdoc.asp?DDFDocuments/t/G/TBTN17/USA1310.DOCX","EN")</f>
        <v>EN</v>
      </c>
      <c r="J176" s="17" t="str">
        <f>HYPERLINK("https://docs.wto.org/imrd/directdoc.asp?DDFDocuments/u/G/TBTN17/USA1310.DOCX","FR")</f>
        <v>FR</v>
      </c>
      <c r="K176" s="17" t="str">
        <f>HYPERLINK("https://docs.wto.org/imrd/directdoc.asp?DDFDocuments/v/G/TBTN17/USA1310.DOCX","ES")</f>
        <v>ES</v>
      </c>
    </row>
    <row r="177" spans="1:11" ht="30">
      <c r="A177" s="11" t="s">
        <v>301</v>
      </c>
      <c r="B177" s="12" t="s">
        <v>39</v>
      </c>
      <c r="C177" s="13">
        <v>43034</v>
      </c>
      <c r="D177" s="14" t="s">
        <v>103</v>
      </c>
      <c r="E177" s="15" t="s">
        <v>302</v>
      </c>
      <c r="F177" s="16"/>
      <c r="G177" s="15" t="s">
        <v>303</v>
      </c>
      <c r="H177" s="15" t="s">
        <v>304</v>
      </c>
      <c r="I177" s="17" t="str">
        <f>HYPERLINK("https://docs.wto.org/imrd/directdoc.asp?DDFDocuments/t/G/TBTN13/USA827R2.DOCX","EN")</f>
        <v>EN</v>
      </c>
      <c r="J177" s="17" t="str">
        <f>HYPERLINK("https://docs.wto.org/imrd/directdoc.asp?DDFDocuments/u/G/TBTN13/USA827R2.DOCX","FR")</f>
        <v>FR</v>
      </c>
      <c r="K177" s="17" t="str">
        <f>HYPERLINK("https://docs.wto.org/imrd/directdoc.asp?DDFDocuments/v/G/TBTN13/USA827R2.DOCX","ES")</f>
        <v>ES</v>
      </c>
    </row>
    <row r="178" spans="1:11" ht="75">
      <c r="A178" s="11" t="s">
        <v>305</v>
      </c>
      <c r="B178" s="12" t="s">
        <v>39</v>
      </c>
      <c r="C178" s="13">
        <v>43034</v>
      </c>
      <c r="D178" s="14" t="s">
        <v>13</v>
      </c>
      <c r="E178" s="15" t="s">
        <v>306</v>
      </c>
      <c r="F178" s="16"/>
      <c r="G178" s="15" t="s">
        <v>307</v>
      </c>
      <c r="H178" s="15" t="s">
        <v>308</v>
      </c>
      <c r="I178" s="17" t="str">
        <f>HYPERLINK("https://docs.wto.org/imrd/directdoc.asp?DDFDocuments/t/G/TBTN13/USA827R2A1.DOCX","EN")</f>
        <v>EN</v>
      </c>
      <c r="J178" s="17" t="str">
        <f>HYPERLINK("https://docs.wto.org/imrd/directdoc.asp?DDFDocuments/u/G/TBTN13/USA827R2A1.DOCX","FR")</f>
        <v>FR</v>
      </c>
      <c r="K178" s="17" t="str">
        <f>HYPERLINK("https://docs.wto.org/imrd/directdoc.asp?DDFDocuments/v/G/TBTN13/USA827R2A1.DOCX","ES")</f>
        <v>ES</v>
      </c>
    </row>
    <row r="179" spans="1:11" ht="195">
      <c r="A179" s="11" t="s">
        <v>309</v>
      </c>
      <c r="B179" s="12" t="s">
        <v>310</v>
      </c>
      <c r="C179" s="13">
        <v>43034</v>
      </c>
      <c r="D179" s="14" t="s">
        <v>18</v>
      </c>
      <c r="E179" s="15" t="s">
        <v>311</v>
      </c>
      <c r="F179" s="16" t="s">
        <v>312</v>
      </c>
      <c r="G179" s="15" t="s">
        <v>233</v>
      </c>
      <c r="H179" s="15" t="s">
        <v>57</v>
      </c>
      <c r="I179" s="17" t="str">
        <f>HYPERLINK("https://docs.wto.org/imrd/directdoc.asp?DDFDocuments/t/G/TBTN17/ZAF222.DOCX","EN")</f>
        <v>EN</v>
      </c>
      <c r="J179" s="17" t="str">
        <f>HYPERLINK("https://docs.wto.org/imrd/directdoc.asp?DDFDocuments/u/G/TBTN17/ZAF222.DOCX","FR")</f>
        <v>FR</v>
      </c>
      <c r="K179" s="17" t="str">
        <f>HYPERLINK("https://docs.wto.org/imrd/directdoc.asp?DDFDocuments/v/G/TBTN17/ZAF222.DOCX","ES")</f>
        <v>ES</v>
      </c>
    </row>
    <row r="180" spans="1:11" ht="30">
      <c r="A180" s="11" t="s">
        <v>313</v>
      </c>
      <c r="B180" s="12" t="s">
        <v>81</v>
      </c>
      <c r="C180" s="13">
        <v>43033</v>
      </c>
      <c r="D180" s="14" t="s">
        <v>18</v>
      </c>
      <c r="E180" s="15" t="s">
        <v>314</v>
      </c>
      <c r="F180" s="16" t="s">
        <v>315</v>
      </c>
      <c r="G180" s="15" t="s">
        <v>150</v>
      </c>
      <c r="H180" s="15" t="s">
        <v>316</v>
      </c>
      <c r="I180" s="17" t="str">
        <f>HYPERLINK("https://docs.wto.org/imrd/directdoc.asp?DDFDocuments/t/G/TBTN17/BRA753.DOCX","EN")</f>
        <v>EN</v>
      </c>
      <c r="J180" s="17" t="str">
        <f>HYPERLINK("https://docs.wto.org/imrd/directdoc.asp?DDFDocuments/u/G/TBTN17/BRA753.DOCX","FR")</f>
        <v>FR</v>
      </c>
      <c r="K180" s="17" t="str">
        <f>HYPERLINK("https://docs.wto.org/imrd/directdoc.asp?DDFDocuments/v/G/TBTN17/BRA753.DOCX","ES")</f>
        <v>ES</v>
      </c>
    </row>
    <row r="181" spans="1:11" ht="30">
      <c r="A181" s="11" t="s">
        <v>317</v>
      </c>
      <c r="B181" s="12" t="s">
        <v>81</v>
      </c>
      <c r="C181" s="13">
        <v>43033</v>
      </c>
      <c r="D181" s="14" t="s">
        <v>18</v>
      </c>
      <c r="E181" s="15" t="s">
        <v>318</v>
      </c>
      <c r="F181" s="16"/>
      <c r="G181" s="15" t="s">
        <v>319</v>
      </c>
      <c r="H181" s="15" t="s">
        <v>61</v>
      </c>
      <c r="I181" s="17" t="str">
        <f>HYPERLINK("https://docs.wto.org/imrd/directdoc.asp?DDFDocuments/t/G/TBTN17/BRA754.DOCX","EN")</f>
        <v>EN</v>
      </c>
      <c r="J181" s="17" t="str">
        <f>HYPERLINK("https://docs.wto.org/imrd/directdoc.asp?DDFDocuments/u/G/TBTN17/BRA754.DOCX","FR")</f>
        <v>FR</v>
      </c>
      <c r="K181" s="17" t="str">
        <f>HYPERLINK("https://docs.wto.org/imrd/directdoc.asp?DDFDocuments/v/G/TBTN17/BRA754.DOCX","ES")</f>
        <v>ES</v>
      </c>
    </row>
    <row r="182" spans="1:11" ht="90">
      <c r="A182" s="11" t="s">
        <v>320</v>
      </c>
      <c r="B182" s="12" t="s">
        <v>310</v>
      </c>
      <c r="C182" s="13">
        <v>43033</v>
      </c>
      <c r="D182" s="14" t="s">
        <v>103</v>
      </c>
      <c r="E182" s="15" t="s">
        <v>321</v>
      </c>
      <c r="F182" s="16"/>
      <c r="G182" s="15" t="s">
        <v>322</v>
      </c>
      <c r="H182" s="15" t="s">
        <v>191</v>
      </c>
      <c r="I182" s="17" t="str">
        <f>HYPERLINK("https://docs.wto.org/imrd/directdoc.asp?DDFDocuments/t/G/TBTN15/ZAF191R1.DOCX","EN")</f>
        <v>EN</v>
      </c>
      <c r="J182" s="17" t="str">
        <f>HYPERLINK("https://docs.wto.org/imrd/directdoc.asp?DDFDocuments/u/G/TBTN15/ZAF191R1.DOCX","FR")</f>
        <v>FR</v>
      </c>
      <c r="K182" s="17" t="str">
        <f>HYPERLINK("https://docs.wto.org/imrd/directdoc.asp?DDFDocuments/v/G/TBTN15/ZAF191R1.DOCX","ES")</f>
        <v>ES</v>
      </c>
    </row>
    <row r="183" spans="1:11" ht="75">
      <c r="A183" s="11" t="s">
        <v>323</v>
      </c>
      <c r="B183" s="12" t="s">
        <v>276</v>
      </c>
      <c r="C183" s="13">
        <v>43032</v>
      </c>
      <c r="D183" s="14" t="s">
        <v>13</v>
      </c>
      <c r="E183" s="15" t="s">
        <v>324</v>
      </c>
      <c r="F183" s="16"/>
      <c r="G183" s="15" t="s">
        <v>325</v>
      </c>
      <c r="H183" s="15"/>
      <c r="I183" s="17" t="str">
        <f>HYPERLINK("https://docs.wto.org/imrd/directdoc.asp?DDFDocuments/t/G/TBTN05/ECU5A6.DOCX","EN")</f>
        <v>EN</v>
      </c>
      <c r="J183" s="17" t="str">
        <f>HYPERLINK("https://docs.wto.org/imrd/directdoc.asp?DDFDocuments/u/G/TBTN05/ECU5A6.DOCX","FR")</f>
        <v>FR</v>
      </c>
      <c r="K183" s="17" t="str">
        <f>HYPERLINK("https://docs.wto.org/imrd/directdoc.asp?DDFDocuments/v/G/TBTN05/ECU5A6.DOCX","ES")</f>
        <v>ES</v>
      </c>
    </row>
    <row r="184" spans="1:11" ht="30">
      <c r="A184" s="11" t="s">
        <v>326</v>
      </c>
      <c r="B184" s="12" t="s">
        <v>130</v>
      </c>
      <c r="C184" s="13">
        <v>43032</v>
      </c>
      <c r="D184" s="14" t="s">
        <v>18</v>
      </c>
      <c r="E184" s="15" t="s">
        <v>327</v>
      </c>
      <c r="F184" s="16"/>
      <c r="G184" s="15" t="s">
        <v>328</v>
      </c>
      <c r="H184" s="15" t="s">
        <v>37</v>
      </c>
      <c r="I184" s="17" t="str">
        <f>HYPERLINK("https://docs.wto.org/imrd/directdoc.asp?DDFDocuments/t/G/TBTN17/KOR734.DOCX","EN")</f>
        <v>EN</v>
      </c>
      <c r="J184" s="17" t="str">
        <f>HYPERLINK("https://docs.wto.org/imrd/directdoc.asp?DDFDocuments/u/G/TBTN17/KOR734.DOCX","FR")</f>
        <v>FR</v>
      </c>
      <c r="K184" s="17" t="str">
        <f>HYPERLINK("https://docs.wto.org/imrd/directdoc.asp?DDFDocuments/v/G/TBTN17/KOR734.DOCX","ES")</f>
        <v>ES</v>
      </c>
    </row>
    <row r="185" spans="1:11">
      <c r="A185" s="11" t="s">
        <v>329</v>
      </c>
      <c r="B185" s="12" t="s">
        <v>99</v>
      </c>
      <c r="C185" s="13">
        <v>43032</v>
      </c>
      <c r="D185" s="14" t="s">
        <v>18</v>
      </c>
      <c r="E185" s="15" t="s">
        <v>330</v>
      </c>
      <c r="F185" s="16" t="s">
        <v>331</v>
      </c>
      <c r="G185" s="15" t="s">
        <v>332</v>
      </c>
      <c r="H185" s="15" t="s">
        <v>33</v>
      </c>
      <c r="I185" s="17" t="str">
        <f>HYPERLINK("https://docs.wto.org/imrd/directdoc.asp?DDFDocuments/t/G/TBTN17/MEX376.DOCX","EN")</f>
        <v>EN</v>
      </c>
      <c r="J185" s="17" t="str">
        <f>HYPERLINK("https://docs.wto.org/imrd/directdoc.asp?DDFDocuments/u/G/TBTN17/MEX376.DOCX","FR")</f>
        <v>FR</v>
      </c>
      <c r="K185" s="17" t="str">
        <f>HYPERLINK("https://docs.wto.org/imrd/directdoc.asp?DDFDocuments/v/G/TBTN17/MEX376.DOCX","ES")</f>
        <v>ES</v>
      </c>
    </row>
    <row r="186" spans="1:11" ht="105">
      <c r="A186" s="11" t="s">
        <v>333</v>
      </c>
      <c r="B186" s="12" t="s">
        <v>95</v>
      </c>
      <c r="C186" s="13">
        <v>43031</v>
      </c>
      <c r="D186" s="14" t="s">
        <v>13</v>
      </c>
      <c r="E186" s="15" t="s">
        <v>334</v>
      </c>
      <c r="F186" s="16"/>
      <c r="G186" s="15" t="s">
        <v>335</v>
      </c>
      <c r="H186" s="15" t="s">
        <v>336</v>
      </c>
      <c r="I186" s="17" t="str">
        <f>HYPERLINK("https://docs.wto.org/imrd/directdoc.asp?DDFDocuments/t/G/TBTN16/CAN507A1.DOCX","EN")</f>
        <v>EN</v>
      </c>
      <c r="J186" s="17" t="str">
        <f>HYPERLINK("https://docs.wto.org/imrd/directdoc.asp?DDFDocuments/u/G/TBTN16/CAN507A1.DOCX","FR")</f>
        <v>FR</v>
      </c>
      <c r="K186" s="17" t="str">
        <f>HYPERLINK("https://docs.wto.org/imrd/directdoc.asp?DDFDocuments/v/G/TBTN16/CAN507A1.DOCX","ES")</f>
        <v>ES</v>
      </c>
    </row>
    <row r="187" spans="1:11" ht="60">
      <c r="A187" s="11" t="s">
        <v>337</v>
      </c>
      <c r="B187" s="12" t="s">
        <v>67</v>
      </c>
      <c r="C187" s="13">
        <v>43031</v>
      </c>
      <c r="D187" s="14" t="s">
        <v>18</v>
      </c>
      <c r="E187" s="15" t="s">
        <v>338</v>
      </c>
      <c r="F187" s="16" t="s">
        <v>339</v>
      </c>
      <c r="G187" s="15" t="s">
        <v>340</v>
      </c>
      <c r="H187" s="15" t="s">
        <v>341</v>
      </c>
      <c r="I187" s="17" t="str">
        <f>HYPERLINK("https://docs.wto.org/imrd/directdoc.asp?DDFDocuments/t/G/TBTN17/UGA775.DOCX","EN")</f>
        <v>EN</v>
      </c>
      <c r="J187" s="17" t="str">
        <f>HYPERLINK("https://docs.wto.org/imrd/directdoc.asp?DDFDocuments/u/G/TBTN17/UGA775.DOCX","FR")</f>
        <v>FR</v>
      </c>
      <c r="K187" s="17" t="str">
        <f>HYPERLINK("https://docs.wto.org/imrd/directdoc.asp?DDFDocuments/v/G/TBTN17/UGA775.DOCX","ES")</f>
        <v>ES</v>
      </c>
    </row>
    <row r="188" spans="1:11" ht="60">
      <c r="A188" s="11" t="s">
        <v>342</v>
      </c>
      <c r="B188" s="12" t="s">
        <v>67</v>
      </c>
      <c r="C188" s="13">
        <v>43031</v>
      </c>
      <c r="D188" s="14" t="s">
        <v>18</v>
      </c>
      <c r="E188" s="15" t="s">
        <v>343</v>
      </c>
      <c r="F188" s="16" t="s">
        <v>339</v>
      </c>
      <c r="G188" s="15" t="s">
        <v>340</v>
      </c>
      <c r="H188" s="15" t="s">
        <v>344</v>
      </c>
      <c r="I188" s="17" t="str">
        <f>HYPERLINK("https://docs.wto.org/imrd/directdoc.asp?DDFDocuments/t/G/TBTN17/UGA776.DOCX","EN")</f>
        <v>EN</v>
      </c>
      <c r="J188" s="17" t="str">
        <f>HYPERLINK("https://docs.wto.org/imrd/directdoc.asp?DDFDocuments/u/G/TBTN17/UGA776.DOCX","FR")</f>
        <v>FR</v>
      </c>
      <c r="K188" s="17" t="str">
        <f>HYPERLINK("https://docs.wto.org/imrd/directdoc.asp?DDFDocuments/v/G/TBTN17/UGA776.DOCX","ES")</f>
        <v>ES</v>
      </c>
    </row>
    <row r="189" spans="1:11" ht="60">
      <c r="A189" s="11" t="s">
        <v>345</v>
      </c>
      <c r="B189" s="12" t="s">
        <v>67</v>
      </c>
      <c r="C189" s="13">
        <v>43031</v>
      </c>
      <c r="D189" s="14" t="s">
        <v>18</v>
      </c>
      <c r="E189" s="15" t="s">
        <v>346</v>
      </c>
      <c r="F189" s="16" t="s">
        <v>347</v>
      </c>
      <c r="G189" s="15" t="s">
        <v>348</v>
      </c>
      <c r="H189" s="15" t="s">
        <v>24</v>
      </c>
      <c r="I189" s="17" t="str">
        <f>HYPERLINK("https://docs.wto.org/imrd/directdoc.asp?DDFDocuments/t/G/TBTN17/UGA777.DOCX","EN")</f>
        <v>EN</v>
      </c>
      <c r="J189" s="17" t="str">
        <f>HYPERLINK("https://docs.wto.org/imrd/directdoc.asp?DDFDocuments/u/G/TBTN17/UGA777.DOCX","FR")</f>
        <v>FR</v>
      </c>
      <c r="K189" s="17" t="str">
        <f>HYPERLINK("https://docs.wto.org/imrd/directdoc.asp?DDFDocuments/v/G/TBTN17/UGA777.DOCX","ES")</f>
        <v>ES</v>
      </c>
    </row>
    <row r="190" spans="1:11" ht="60">
      <c r="A190" s="11" t="s">
        <v>349</v>
      </c>
      <c r="B190" s="12" t="s">
        <v>67</v>
      </c>
      <c r="C190" s="13">
        <v>43031</v>
      </c>
      <c r="D190" s="14" t="s">
        <v>18</v>
      </c>
      <c r="E190" s="15" t="s">
        <v>346</v>
      </c>
      <c r="F190" s="16" t="s">
        <v>347</v>
      </c>
      <c r="G190" s="15" t="s">
        <v>348</v>
      </c>
      <c r="H190" s="15" t="s">
        <v>24</v>
      </c>
      <c r="I190" s="17" t="str">
        <f>HYPERLINK("https://docs.wto.org/imrd/directdoc.asp?DDFDocuments/t/G/TBTN17/UGA778.DOCX","EN")</f>
        <v>EN</v>
      </c>
      <c r="J190" s="17" t="str">
        <f>HYPERLINK("https://docs.wto.org/imrd/directdoc.asp?DDFDocuments/u/G/TBTN17/UGA778.DOCX","FR")</f>
        <v>FR</v>
      </c>
      <c r="K190" s="17" t="str">
        <f>HYPERLINK("https://docs.wto.org/imrd/directdoc.asp?DDFDocuments/v/G/TBTN17/UGA778.DOCX","ES")</f>
        <v>ES</v>
      </c>
    </row>
    <row r="191" spans="1:11" ht="30">
      <c r="A191" s="11" t="s">
        <v>350</v>
      </c>
      <c r="B191" s="12" t="s">
        <v>351</v>
      </c>
      <c r="C191" s="13">
        <v>43031</v>
      </c>
      <c r="D191" s="14" t="s">
        <v>18</v>
      </c>
      <c r="E191" s="15" t="s">
        <v>352</v>
      </c>
      <c r="F191" s="16"/>
      <c r="G191" s="15" t="s">
        <v>146</v>
      </c>
      <c r="H191" s="15" t="s">
        <v>353</v>
      </c>
      <c r="I191" s="17" t="str">
        <f>HYPERLINK("https://docs.wto.org/imrd/directdoc.asp?DDFDocuments/t/G/TBTN17/URY21.DOCX","EN")</f>
        <v>EN</v>
      </c>
      <c r="J191" s="17" t="str">
        <f>HYPERLINK("https://docs.wto.org/imrd/directdoc.asp?DDFDocuments/u/G/TBTN17/URY21.DOCX","FR")</f>
        <v>FR</v>
      </c>
      <c r="K191" s="17" t="str">
        <f>HYPERLINK("https://docs.wto.org/imrd/directdoc.asp?DDFDocuments/v/G/TBTN17/URY21.DOCX","ES")</f>
        <v>ES</v>
      </c>
    </row>
    <row r="192" spans="1:11" ht="75">
      <c r="A192" s="11" t="s">
        <v>354</v>
      </c>
      <c r="B192" s="12" t="s">
        <v>39</v>
      </c>
      <c r="C192" s="13">
        <v>43031</v>
      </c>
      <c r="D192" s="14" t="s">
        <v>13</v>
      </c>
      <c r="E192" s="15" t="s">
        <v>355</v>
      </c>
      <c r="F192" s="16"/>
      <c r="G192" s="15" t="s">
        <v>356</v>
      </c>
      <c r="H192" s="15" t="s">
        <v>308</v>
      </c>
      <c r="I192" s="17" t="str">
        <f>HYPERLINK("https://docs.wto.org/imrd/directdoc.asp?DDFDocuments/t/G/TBTN16/USA1233A3.DOCX","EN")</f>
        <v>EN</v>
      </c>
      <c r="J192" s="17" t="str">
        <f>HYPERLINK("https://docs.wto.org/imrd/directdoc.asp?DDFDocuments/u/G/TBTN16/USA1233A3.DOCX","FR")</f>
        <v>FR</v>
      </c>
      <c r="K192" s="17" t="str">
        <f>HYPERLINK("https://docs.wto.org/imrd/directdoc.asp?DDFDocuments/v/G/TBTN16/USA1233A3.DOCX","ES")</f>
        <v>ES</v>
      </c>
    </row>
    <row r="193" spans="1:11" ht="105">
      <c r="A193" s="11" t="s">
        <v>357</v>
      </c>
      <c r="B193" s="12" t="s">
        <v>39</v>
      </c>
      <c r="C193" s="13">
        <v>43031</v>
      </c>
      <c r="D193" s="14" t="s">
        <v>13</v>
      </c>
      <c r="E193" s="15" t="s">
        <v>358</v>
      </c>
      <c r="F193" s="16"/>
      <c r="G193" s="15" t="s">
        <v>359</v>
      </c>
      <c r="H193" s="15" t="s">
        <v>244</v>
      </c>
      <c r="I193" s="17" t="str">
        <f>HYPERLINK("https://docs.wto.org/imrd/directdoc.asp?DDFDocuments/t/G/TBTN17/USA1250A1.DOCX","EN")</f>
        <v>EN</v>
      </c>
      <c r="J193" s="17" t="str">
        <f>HYPERLINK("https://docs.wto.org/imrd/directdoc.asp?DDFDocuments/u/G/TBTN17/USA1250A1.DOCX","FR")</f>
        <v>FR</v>
      </c>
      <c r="K193" s="17" t="str">
        <f>HYPERLINK("https://docs.wto.org/imrd/directdoc.asp?DDFDocuments/v/G/TBTN17/USA1250A1.DOCX","ES")</f>
        <v>ES</v>
      </c>
    </row>
    <row r="194" spans="1:11" ht="30">
      <c r="A194" s="11" t="s">
        <v>360</v>
      </c>
      <c r="B194" s="12" t="s">
        <v>39</v>
      </c>
      <c r="C194" s="13">
        <v>43031</v>
      </c>
      <c r="D194" s="14" t="s">
        <v>18</v>
      </c>
      <c r="E194" s="15" t="s">
        <v>361</v>
      </c>
      <c r="F194" s="16"/>
      <c r="G194" s="15" t="s">
        <v>362</v>
      </c>
      <c r="H194" s="15" t="s">
        <v>24</v>
      </c>
      <c r="I194" s="17" t="str">
        <f>HYPERLINK("https://docs.wto.org/imrd/directdoc.asp?DDFDocuments/t/G/TBTN17/USA1309.DOCX","EN")</f>
        <v>EN</v>
      </c>
      <c r="J194" s="17" t="str">
        <f>HYPERLINK("https://docs.wto.org/imrd/directdoc.asp?DDFDocuments/u/G/TBTN17/USA1309.DOCX","FR")</f>
        <v>FR</v>
      </c>
      <c r="K194" s="17" t="str">
        <f>HYPERLINK("https://docs.wto.org/imrd/directdoc.asp?DDFDocuments/v/G/TBTN17/USA1309.DOCX","ES")</f>
        <v>ES</v>
      </c>
    </row>
    <row r="195" spans="1:11" ht="120">
      <c r="A195" s="11" t="s">
        <v>363</v>
      </c>
      <c r="B195" s="12" t="s">
        <v>39</v>
      </c>
      <c r="C195" s="13">
        <v>43031</v>
      </c>
      <c r="D195" s="14" t="s">
        <v>13</v>
      </c>
      <c r="E195" s="15" t="s">
        <v>364</v>
      </c>
      <c r="F195" s="16" t="s">
        <v>365</v>
      </c>
      <c r="G195" s="15" t="s">
        <v>303</v>
      </c>
      <c r="H195" s="15"/>
      <c r="I195" s="17" t="str">
        <f>HYPERLINK("https://docs.wto.org/imrd/directdoc.asp?DDFDocuments/t/G/TBTN08/USA424A4.DOCX","EN")</f>
        <v>EN</v>
      </c>
      <c r="J195" s="17" t="str">
        <f>HYPERLINK("https://docs.wto.org/imrd/directdoc.asp?DDFDocuments/u/G/TBTN08/USA424A4.DOCX","FR")</f>
        <v>FR</v>
      </c>
      <c r="K195" s="17" t="str">
        <f>HYPERLINK("https://docs.wto.org/imrd/directdoc.asp?DDFDocuments/v/G/TBTN08/USA424A4.DOCX","ES")</f>
        <v>ES</v>
      </c>
    </row>
    <row r="196" spans="1:11" ht="45">
      <c r="A196" s="11" t="s">
        <v>366</v>
      </c>
      <c r="B196" s="12" t="s">
        <v>367</v>
      </c>
      <c r="C196" s="13">
        <v>43028</v>
      </c>
      <c r="D196" s="14" t="s">
        <v>18</v>
      </c>
      <c r="E196" s="15" t="s">
        <v>368</v>
      </c>
      <c r="F196" s="16"/>
      <c r="G196" s="15" t="s">
        <v>369</v>
      </c>
      <c r="H196" s="15" t="s">
        <v>57</v>
      </c>
      <c r="I196" s="17" t="str">
        <f>HYPERLINK("https://docs.wto.org/imrd/directdoc.asp?DDFDocuments/t/G/TBTN17/THA502.DOCX","EN")</f>
        <v>EN</v>
      </c>
      <c r="J196" s="17" t="str">
        <f>HYPERLINK("https://docs.wto.org/imrd/directdoc.asp?DDFDocuments/u/G/TBTN17/THA502.DOCX","FR")</f>
        <v>FR</v>
      </c>
      <c r="K196" s="17" t="str">
        <f>HYPERLINK("https://docs.wto.org/imrd/directdoc.asp?DDFDocuments/v/G/TBTN17/THA502.DOCX","ES")</f>
        <v>ES</v>
      </c>
    </row>
    <row r="197" spans="1:11" ht="75">
      <c r="A197" s="11" t="s">
        <v>370</v>
      </c>
      <c r="B197" s="12" t="s">
        <v>371</v>
      </c>
      <c r="C197" s="13">
        <v>43027</v>
      </c>
      <c r="D197" s="14" t="s">
        <v>13</v>
      </c>
      <c r="E197" s="15" t="s">
        <v>372</v>
      </c>
      <c r="F197" s="16"/>
      <c r="G197" s="15" t="s">
        <v>373</v>
      </c>
      <c r="H197" s="15" t="s">
        <v>52</v>
      </c>
      <c r="I197" s="17" t="str">
        <f>HYPERLINK("https://docs.wto.org/imrd/directdoc.asp?DDFDocuments/t/G/TBTN15/BOL3A3.DOCX","EN")</f>
        <v>EN</v>
      </c>
      <c r="J197" s="17" t="str">
        <f>HYPERLINK("https://docs.wto.org/imrd/directdoc.asp?DDFDocuments/u/G/TBTN15/BOL3A3.DOCX","FR")</f>
        <v>FR</v>
      </c>
      <c r="K197" s="17" t="str">
        <f>HYPERLINK("https://docs.wto.org/imrd/directdoc.asp?DDFDocuments/v/G/TBTN15/BOL3A3.DOCX","ES")</f>
        <v>ES</v>
      </c>
    </row>
    <row r="198" spans="1:11" ht="75">
      <c r="A198" s="11" t="s">
        <v>374</v>
      </c>
      <c r="B198" s="12" t="s">
        <v>81</v>
      </c>
      <c r="C198" s="13">
        <v>43027</v>
      </c>
      <c r="D198" s="14" t="s">
        <v>18</v>
      </c>
      <c r="E198" s="15" t="s">
        <v>375</v>
      </c>
      <c r="F198" s="16" t="s">
        <v>376</v>
      </c>
      <c r="G198" s="15" t="s">
        <v>377</v>
      </c>
      <c r="H198" s="15" t="s">
        <v>378</v>
      </c>
      <c r="I198" s="17" t="str">
        <f>HYPERLINK("https://docs.wto.org/imrd/directdoc.asp?DDFDocuments/t/G/TBTN17/BRA750.DOCX","EN")</f>
        <v>EN</v>
      </c>
      <c r="J198" s="17" t="str">
        <f>HYPERLINK("https://docs.wto.org/imrd/directdoc.asp?DDFDocuments/u/G/TBTN17/BRA750.DOCX","FR")</f>
        <v>FR</v>
      </c>
      <c r="K198" s="17" t="str">
        <f>HYPERLINK("https://docs.wto.org/imrd/directdoc.asp?DDFDocuments/v/G/TBTN17/BRA750.DOCX","ES")</f>
        <v>ES</v>
      </c>
    </row>
    <row r="199" spans="1:11" ht="30">
      <c r="A199" s="11" t="s">
        <v>379</v>
      </c>
      <c r="B199" s="12" t="s">
        <v>81</v>
      </c>
      <c r="C199" s="13">
        <v>43027</v>
      </c>
      <c r="D199" s="14" t="s">
        <v>18</v>
      </c>
      <c r="E199" s="15" t="s">
        <v>380</v>
      </c>
      <c r="F199" s="16" t="s">
        <v>381</v>
      </c>
      <c r="G199" s="15" t="s">
        <v>382</v>
      </c>
      <c r="H199" s="15" t="s">
        <v>378</v>
      </c>
      <c r="I199" s="17" t="str">
        <f>HYPERLINK("https://docs.wto.org/imrd/directdoc.asp?DDFDocuments/t/G/TBTN17/BRA751.DOCX","EN")</f>
        <v>EN</v>
      </c>
      <c r="J199" s="17" t="str">
        <f>HYPERLINK("https://docs.wto.org/imrd/directdoc.asp?DDFDocuments/u/G/TBTN17/BRA751.DOCX","FR")</f>
        <v>FR</v>
      </c>
      <c r="K199" s="17" t="str">
        <f>HYPERLINK("https://docs.wto.org/imrd/directdoc.asp?DDFDocuments/v/G/TBTN17/BRA751.DOCX","ES")</f>
        <v>ES</v>
      </c>
    </row>
    <row r="200" spans="1:11" ht="60">
      <c r="A200" s="11" t="s">
        <v>383</v>
      </c>
      <c r="B200" s="12" t="s">
        <v>81</v>
      </c>
      <c r="C200" s="13">
        <v>43027</v>
      </c>
      <c r="D200" s="14" t="s">
        <v>18</v>
      </c>
      <c r="E200" s="15" t="s">
        <v>384</v>
      </c>
      <c r="F200" s="16" t="s">
        <v>385</v>
      </c>
      <c r="G200" s="15" t="s">
        <v>386</v>
      </c>
      <c r="H200" s="15" t="s">
        <v>378</v>
      </c>
      <c r="I200" s="17" t="str">
        <f>HYPERLINK("https://docs.wto.org/imrd/directdoc.asp?DDFDocuments/t/G/TBTN17/BRA752.DOCX","EN")</f>
        <v>EN</v>
      </c>
      <c r="J200" s="17" t="str">
        <f>HYPERLINK("https://docs.wto.org/imrd/directdoc.asp?DDFDocuments/u/G/TBTN17/BRA752.DOCX","FR")</f>
        <v>FR</v>
      </c>
      <c r="K200" s="17" t="str">
        <f>HYPERLINK("https://docs.wto.org/imrd/directdoc.asp?DDFDocuments/v/G/TBTN17/BRA752.DOCX","ES")</f>
        <v>ES</v>
      </c>
    </row>
    <row r="201" spans="1:11" ht="90">
      <c r="A201" s="11" t="s">
        <v>387</v>
      </c>
      <c r="B201" s="12" t="s">
        <v>388</v>
      </c>
      <c r="C201" s="13">
        <v>43027</v>
      </c>
      <c r="D201" s="14" t="s">
        <v>13</v>
      </c>
      <c r="E201" s="15" t="s">
        <v>389</v>
      </c>
      <c r="F201" s="16" t="s">
        <v>390</v>
      </c>
      <c r="G201" s="15" t="s">
        <v>391</v>
      </c>
      <c r="H201" s="15" t="s">
        <v>42</v>
      </c>
      <c r="I201" s="17" t="str">
        <f>HYPERLINK("https://docs.wto.org/imrd/directdoc.asp?DDFDocuments/t/G/TBTN17/COL222A2.DOCX","EN")</f>
        <v>EN</v>
      </c>
      <c r="J201" s="17" t="str">
        <f>HYPERLINK("https://docs.wto.org/imrd/directdoc.asp?DDFDocuments/u/G/TBTN17/COL222A2.DOCX","FR")</f>
        <v>FR</v>
      </c>
      <c r="K201" s="17" t="str">
        <f>HYPERLINK("https://docs.wto.org/imrd/directdoc.asp?DDFDocuments/v/G/TBTN17/COL222A2.DOCX","ES")</f>
        <v>ES</v>
      </c>
    </row>
    <row r="202" spans="1:11">
      <c r="A202" s="11" t="s">
        <v>392</v>
      </c>
      <c r="B202" s="12" t="s">
        <v>123</v>
      </c>
      <c r="C202" s="13">
        <v>43027</v>
      </c>
      <c r="D202" s="14" t="s">
        <v>18</v>
      </c>
      <c r="E202" s="15" t="s">
        <v>393</v>
      </c>
      <c r="F202" s="16"/>
      <c r="G202" s="15" t="s">
        <v>140</v>
      </c>
      <c r="H202" s="15" t="s">
        <v>21</v>
      </c>
      <c r="I202" s="17" t="str">
        <f>HYPERLINK("https://docs.wto.org/imrd/directdoc.asp?DDFDocuments/t/G/TBTN17/IND63.DOCX","EN")</f>
        <v>EN</v>
      </c>
      <c r="J202" s="17" t="str">
        <f>HYPERLINK("https://docs.wto.org/imrd/directdoc.asp?DDFDocuments/u/G/TBTN17/IND63.DOCX","FR")</f>
        <v>FR</v>
      </c>
      <c r="K202" s="17" t="str">
        <f>HYPERLINK("https://docs.wto.org/imrd/directdoc.asp?DDFDocuments/v/G/TBTN17/IND63.DOCX","ES")</f>
        <v>ES</v>
      </c>
    </row>
    <row r="203" spans="1:11" ht="30">
      <c r="A203" s="11" t="s">
        <v>394</v>
      </c>
      <c r="B203" s="12" t="s">
        <v>367</v>
      </c>
      <c r="C203" s="13">
        <v>43027</v>
      </c>
      <c r="D203" s="14" t="s">
        <v>18</v>
      </c>
      <c r="E203" s="15" t="s">
        <v>395</v>
      </c>
      <c r="F203" s="16"/>
      <c r="G203" s="15" t="s">
        <v>396</v>
      </c>
      <c r="H203" s="15" t="s">
        <v>61</v>
      </c>
      <c r="I203" s="17" t="str">
        <f>HYPERLINK("https://docs.wto.org/imrd/directdoc.asp?DDFDocuments/t/G/TBTN17/THA501.DOCX","EN")</f>
        <v>EN</v>
      </c>
      <c r="J203" s="17" t="str">
        <f>HYPERLINK("https://docs.wto.org/imrd/directdoc.asp?DDFDocuments/u/G/TBTN17/THA501.DOCX","FR")</f>
        <v>FR</v>
      </c>
      <c r="K203" s="17" t="str">
        <f>HYPERLINK("https://docs.wto.org/imrd/directdoc.asp?DDFDocuments/v/G/TBTN17/THA501.DOCX","ES")</f>
        <v>ES</v>
      </c>
    </row>
    <row r="204" spans="1:11">
      <c r="A204" s="11" t="s">
        <v>397</v>
      </c>
      <c r="B204" s="12" t="s">
        <v>398</v>
      </c>
      <c r="C204" s="13">
        <v>43027</v>
      </c>
      <c r="D204" s="14" t="s">
        <v>18</v>
      </c>
      <c r="E204" s="15"/>
      <c r="F204" s="16"/>
      <c r="G204" s="15" t="s">
        <v>399</v>
      </c>
      <c r="H204" s="15" t="s">
        <v>400</v>
      </c>
      <c r="I204" s="17" t="str">
        <f>HYPERLINK("https://docs.wto.org/imrd/directdoc.asp?DDFDocuments/t/G/TBTN17/TZA114.DOCX","EN")</f>
        <v>EN</v>
      </c>
      <c r="J204" s="17" t="str">
        <f>HYPERLINK("https://docs.wto.org/imrd/directdoc.asp?DDFDocuments/u/G/TBTN17/TZA114.DOCX","FR")</f>
        <v>FR</v>
      </c>
      <c r="K204" s="17" t="str">
        <f>HYPERLINK("https://docs.wto.org/imrd/directdoc.asp?DDFDocuments/v/G/TBTN17/TZA114.DOCX","ES")</f>
        <v>ES</v>
      </c>
    </row>
    <row r="205" spans="1:11">
      <c r="A205" s="11" t="s">
        <v>401</v>
      </c>
      <c r="B205" s="12" t="s">
        <v>398</v>
      </c>
      <c r="C205" s="13">
        <v>43027</v>
      </c>
      <c r="D205" s="14" t="s">
        <v>18</v>
      </c>
      <c r="E205" s="15"/>
      <c r="F205" s="16"/>
      <c r="G205" s="15" t="s">
        <v>402</v>
      </c>
      <c r="H205" s="15" t="s">
        <v>400</v>
      </c>
      <c r="I205" s="17" t="str">
        <f>HYPERLINK("https://docs.wto.org/imrd/directdoc.asp?DDFDocuments/t/G/TBTN17/TZA115.DOCX","EN")</f>
        <v>EN</v>
      </c>
      <c r="J205" s="17" t="str">
        <f>HYPERLINK("https://docs.wto.org/imrd/directdoc.asp?DDFDocuments/u/G/TBTN17/TZA115.DOCX","FR")</f>
        <v>FR</v>
      </c>
      <c r="K205" s="17" t="str">
        <f>HYPERLINK("https://docs.wto.org/imrd/directdoc.asp?DDFDocuments/v/G/TBTN17/TZA115.DOCX","ES")</f>
        <v>ES</v>
      </c>
    </row>
    <row r="206" spans="1:11" ht="30">
      <c r="A206" s="11" t="s">
        <v>403</v>
      </c>
      <c r="B206" s="12" t="s">
        <v>398</v>
      </c>
      <c r="C206" s="13">
        <v>43027</v>
      </c>
      <c r="D206" s="14" t="s">
        <v>18</v>
      </c>
      <c r="E206" s="15" t="s">
        <v>404</v>
      </c>
      <c r="F206" s="16"/>
      <c r="G206" s="15" t="s">
        <v>405</v>
      </c>
      <c r="H206" s="15" t="s">
        <v>406</v>
      </c>
      <c r="I206" s="17" t="str">
        <f>HYPERLINK("https://docs.wto.org/imrd/directdoc.asp?DDFDocuments/t/G/TBTN17/TZA116.DOCX","EN")</f>
        <v>EN</v>
      </c>
      <c r="J206" s="17" t="str">
        <f>HYPERLINK("https://docs.wto.org/imrd/directdoc.asp?DDFDocuments/u/G/TBTN17/TZA116.DOCX","FR")</f>
        <v>FR</v>
      </c>
      <c r="K206" s="17" t="str">
        <f>HYPERLINK("https://docs.wto.org/imrd/directdoc.asp?DDFDocuments/v/G/TBTN17/TZA116.DOCX","ES")</f>
        <v>ES</v>
      </c>
    </row>
    <row r="207" spans="1:11" ht="30">
      <c r="A207" s="11" t="s">
        <v>407</v>
      </c>
      <c r="B207" s="12" t="s">
        <v>398</v>
      </c>
      <c r="C207" s="13">
        <v>43027</v>
      </c>
      <c r="D207" s="14" t="s">
        <v>18</v>
      </c>
      <c r="E207" s="15"/>
      <c r="F207" s="16"/>
      <c r="G207" s="15" t="s">
        <v>408</v>
      </c>
      <c r="H207" s="15" t="s">
        <v>409</v>
      </c>
      <c r="I207" s="17" t="str">
        <f>HYPERLINK("https://docs.wto.org/imrd/directdoc.asp?DDFDocuments/t/G/TBTN17/TZA117.DOCX","EN")</f>
        <v>EN</v>
      </c>
      <c r="J207" s="17" t="str">
        <f>HYPERLINK("https://docs.wto.org/imrd/directdoc.asp?DDFDocuments/u/G/TBTN17/TZA117.DOCX","FR")</f>
        <v>FR</v>
      </c>
      <c r="K207" s="17" t="str">
        <f>HYPERLINK("https://docs.wto.org/imrd/directdoc.asp?DDFDocuments/v/G/TBTN17/TZA117.DOCX","ES")</f>
        <v>ES</v>
      </c>
    </row>
    <row r="208" spans="1:11" ht="45">
      <c r="A208" s="11" t="s">
        <v>410</v>
      </c>
      <c r="B208" s="12" t="s">
        <v>398</v>
      </c>
      <c r="C208" s="13">
        <v>43027</v>
      </c>
      <c r="D208" s="14" t="s">
        <v>18</v>
      </c>
      <c r="E208" s="15"/>
      <c r="F208" s="16"/>
      <c r="G208" s="15" t="s">
        <v>411</v>
      </c>
      <c r="H208" s="15" t="s">
        <v>412</v>
      </c>
      <c r="I208" s="17" t="str">
        <f>HYPERLINK("https://docs.wto.org/imrd/directdoc.asp?DDFDocuments/t/G/TBTN17/TZA118.DOCX","EN")</f>
        <v>EN</v>
      </c>
      <c r="J208" s="17" t="str">
        <f>HYPERLINK("https://docs.wto.org/imrd/directdoc.asp?DDFDocuments/u/G/TBTN17/TZA118.DOCX","FR")</f>
        <v>FR</v>
      </c>
      <c r="K208" s="17" t="str">
        <f>HYPERLINK("https://docs.wto.org/imrd/directdoc.asp?DDFDocuments/v/G/TBTN17/TZA118.DOCX","ES")</f>
        <v>ES</v>
      </c>
    </row>
    <row r="209" spans="1:11" ht="45">
      <c r="A209" s="11" t="s">
        <v>413</v>
      </c>
      <c r="B209" s="12" t="s">
        <v>398</v>
      </c>
      <c r="C209" s="13">
        <v>43027</v>
      </c>
      <c r="D209" s="14" t="s">
        <v>18</v>
      </c>
      <c r="E209" s="15"/>
      <c r="F209" s="16"/>
      <c r="G209" s="15" t="s">
        <v>411</v>
      </c>
      <c r="H209" s="15" t="s">
        <v>412</v>
      </c>
      <c r="I209" s="17" t="str">
        <f>HYPERLINK("https://docs.wto.org/imrd/directdoc.asp?DDFDocuments/t/G/TBTN17/TZA119.DOCX","EN")</f>
        <v>EN</v>
      </c>
      <c r="J209" s="17" t="str">
        <f>HYPERLINK("https://docs.wto.org/imrd/directdoc.asp?DDFDocuments/u/G/TBTN17/TZA119.DOCX","FR")</f>
        <v>FR</v>
      </c>
      <c r="K209" s="17" t="str">
        <f>HYPERLINK("https://docs.wto.org/imrd/directdoc.asp?DDFDocuments/v/G/TBTN17/TZA119.DOCX","ES")</f>
        <v>ES</v>
      </c>
    </row>
    <row r="210" spans="1:11" ht="105">
      <c r="A210" s="11" t="s">
        <v>414</v>
      </c>
      <c r="B210" s="12" t="s">
        <v>39</v>
      </c>
      <c r="C210" s="13">
        <v>43027</v>
      </c>
      <c r="D210" s="14" t="s">
        <v>13</v>
      </c>
      <c r="E210" s="15" t="s">
        <v>415</v>
      </c>
      <c r="F210" s="16" t="s">
        <v>416</v>
      </c>
      <c r="G210" s="15" t="s">
        <v>417</v>
      </c>
      <c r="H210" s="15"/>
      <c r="I210" s="17" t="str">
        <f>HYPERLINK("https://docs.wto.org/imrd/directdoc.asp?DDFDocuments/t/G/TBTN16/USA1157A2.DOCX","EN")</f>
        <v>EN</v>
      </c>
      <c r="J210" s="17" t="str">
        <f>HYPERLINK("https://docs.wto.org/imrd/directdoc.asp?DDFDocuments/u/G/TBTN16/USA1157A2.DOCX","FR")</f>
        <v>FR</v>
      </c>
      <c r="K210" s="17" t="str">
        <f>HYPERLINK("https://docs.wto.org/imrd/directdoc.asp?DDFDocuments/v/G/TBTN16/USA1157A2.DOCX","ES")</f>
        <v>ES</v>
      </c>
    </row>
    <row r="211" spans="1:11" ht="105">
      <c r="A211" s="11" t="s">
        <v>418</v>
      </c>
      <c r="B211" s="12" t="s">
        <v>39</v>
      </c>
      <c r="C211" s="13">
        <v>43027</v>
      </c>
      <c r="D211" s="14" t="s">
        <v>13</v>
      </c>
      <c r="E211" s="15" t="s">
        <v>419</v>
      </c>
      <c r="F211" s="16" t="s">
        <v>416</v>
      </c>
      <c r="G211" s="15" t="s">
        <v>420</v>
      </c>
      <c r="H211" s="15" t="s">
        <v>42</v>
      </c>
      <c r="I211" s="17" t="str">
        <f>HYPERLINK("https://docs.wto.org/imrd/directdoc.asp?DDFDocuments/t/G/TBTN16/USA1225A1.DOCX","EN")</f>
        <v>EN</v>
      </c>
      <c r="J211" s="17" t="str">
        <f>HYPERLINK("https://docs.wto.org/imrd/directdoc.asp?DDFDocuments/u/G/TBTN16/USA1225A1.DOCX","FR")</f>
        <v>FR</v>
      </c>
      <c r="K211" s="17" t="str">
        <f>HYPERLINK("https://docs.wto.org/imrd/directdoc.asp?DDFDocuments/v/G/TBTN16/USA1225A1.DOCX","ES")</f>
        <v>ES</v>
      </c>
    </row>
    <row r="212" spans="1:11" ht="105">
      <c r="A212" s="11" t="s">
        <v>421</v>
      </c>
      <c r="B212" s="12" t="s">
        <v>39</v>
      </c>
      <c r="C212" s="13">
        <v>43027</v>
      </c>
      <c r="D212" s="14" t="s">
        <v>13</v>
      </c>
      <c r="E212" s="15" t="s">
        <v>415</v>
      </c>
      <c r="F212" s="16" t="s">
        <v>416</v>
      </c>
      <c r="G212" s="15" t="s">
        <v>417</v>
      </c>
      <c r="H212" s="15" t="s">
        <v>42</v>
      </c>
      <c r="I212" s="17" t="str">
        <f>HYPERLINK("https://docs.wto.org/imrd/directdoc.asp?DDFDocuments/t/G/TBTN16/USA1230A1.DOCX","EN")</f>
        <v>EN</v>
      </c>
      <c r="J212" s="17" t="str">
        <f>HYPERLINK("https://docs.wto.org/imrd/directdoc.asp?DDFDocuments/u/G/TBTN16/USA1230A1.DOCX","FR")</f>
        <v>FR</v>
      </c>
      <c r="K212" s="17" t="str">
        <f>HYPERLINK("https://docs.wto.org/imrd/directdoc.asp?DDFDocuments/v/G/TBTN16/USA1230A1.DOCX","ES")</f>
        <v>ES</v>
      </c>
    </row>
    <row r="213" spans="1:11" ht="30">
      <c r="A213" s="11" t="s">
        <v>422</v>
      </c>
      <c r="B213" s="12" t="s">
        <v>39</v>
      </c>
      <c r="C213" s="13">
        <v>43027</v>
      </c>
      <c r="D213" s="14" t="s">
        <v>18</v>
      </c>
      <c r="E213" s="15" t="s">
        <v>423</v>
      </c>
      <c r="F213" s="16"/>
      <c r="G213" s="15" t="s">
        <v>424</v>
      </c>
      <c r="H213" s="15" t="s">
        <v>37</v>
      </c>
      <c r="I213" s="17" t="str">
        <f>HYPERLINK("https://docs.wto.org/imrd/directdoc.asp?DDFDocuments/t/G/TBTN17/USA1308.DOCX","EN")</f>
        <v>EN</v>
      </c>
      <c r="J213" s="17" t="str">
        <f>HYPERLINK("https://docs.wto.org/imrd/directdoc.asp?DDFDocuments/u/G/TBTN17/USA1308.DOCX","FR")</f>
        <v>FR</v>
      </c>
      <c r="K213" s="17" t="str">
        <f>HYPERLINK("https://docs.wto.org/imrd/directdoc.asp?DDFDocuments/v/G/TBTN17/USA1308.DOCX","ES")</f>
        <v>ES</v>
      </c>
    </row>
    <row r="214" spans="1:11" ht="30">
      <c r="A214" s="11" t="s">
        <v>425</v>
      </c>
      <c r="B214" s="12" t="s">
        <v>426</v>
      </c>
      <c r="C214" s="13">
        <v>43025</v>
      </c>
      <c r="D214" s="14" t="s">
        <v>18</v>
      </c>
      <c r="E214" s="15"/>
      <c r="F214" s="16"/>
      <c r="G214" s="15" t="s">
        <v>427</v>
      </c>
      <c r="H214" s="15" t="s">
        <v>61</v>
      </c>
      <c r="I214" s="17" t="str">
        <f>HYPERLINK("https://docs.wto.org/imrd/directdoc.asp?DDFDocuments/t/G/TBTN17/FRA180.DOCX","EN")</f>
        <v>EN</v>
      </c>
      <c r="J214" s="17" t="str">
        <f>HYPERLINK("https://docs.wto.org/imrd/directdoc.asp?DDFDocuments/u/G/TBTN17/FRA180.DOCX","FR")</f>
        <v>FR</v>
      </c>
      <c r="K214" s="17" t="str">
        <f>HYPERLINK("https://docs.wto.org/imrd/directdoc.asp?DDFDocuments/v/G/TBTN17/FRA180.DOCX","ES")</f>
        <v>ES</v>
      </c>
    </row>
    <row r="215" spans="1:11" ht="30">
      <c r="A215" s="11" t="s">
        <v>428</v>
      </c>
      <c r="B215" s="12" t="s">
        <v>426</v>
      </c>
      <c r="C215" s="13">
        <v>43025</v>
      </c>
      <c r="D215" s="14" t="s">
        <v>18</v>
      </c>
      <c r="E215" s="15"/>
      <c r="F215" s="16"/>
      <c r="G215" s="15" t="s">
        <v>429</v>
      </c>
      <c r="H215" s="15" t="s">
        <v>61</v>
      </c>
      <c r="I215" s="17" t="str">
        <f>HYPERLINK("https://docs.wto.org/imrd/directdoc.asp?DDFDocuments/t/G/TBTN17/FRA181.DOCX","EN")</f>
        <v>EN</v>
      </c>
      <c r="J215" s="17" t="str">
        <f>HYPERLINK("https://docs.wto.org/imrd/directdoc.asp?DDFDocuments/u/G/TBTN17/FRA181.DOCX","FR")</f>
        <v>FR</v>
      </c>
      <c r="K215" s="17" t="str">
        <f>HYPERLINK("https://docs.wto.org/imrd/directdoc.asp?DDFDocuments/v/G/TBTN17/FRA181.DOCX","ES")</f>
        <v>ES</v>
      </c>
    </row>
    <row r="216" spans="1:11">
      <c r="A216" s="11" t="s">
        <v>430</v>
      </c>
      <c r="B216" s="12" t="s">
        <v>426</v>
      </c>
      <c r="C216" s="13">
        <v>43025</v>
      </c>
      <c r="D216" s="14" t="s">
        <v>18</v>
      </c>
      <c r="E216" s="15"/>
      <c r="F216" s="16"/>
      <c r="G216" s="15" t="s">
        <v>431</v>
      </c>
      <c r="H216" s="15" t="s">
        <v>61</v>
      </c>
      <c r="I216" s="17" t="str">
        <f>HYPERLINK("https://docs.wto.org/imrd/directdoc.asp?DDFDocuments/t/G/TBTN17/FRA182.DOCX","EN")</f>
        <v>EN</v>
      </c>
      <c r="J216" s="17" t="str">
        <f>HYPERLINK("https://docs.wto.org/imrd/directdoc.asp?DDFDocuments/u/G/TBTN17/FRA182.DOCX","FR")</f>
        <v>FR</v>
      </c>
      <c r="K216" s="17" t="str">
        <f>HYPERLINK("https://docs.wto.org/imrd/directdoc.asp?DDFDocuments/v/G/TBTN17/FRA182.DOCX","ES")</f>
        <v>ES</v>
      </c>
    </row>
    <row r="217" spans="1:11" ht="30">
      <c r="A217" s="11" t="s">
        <v>432</v>
      </c>
      <c r="B217" s="12" t="s">
        <v>130</v>
      </c>
      <c r="C217" s="13">
        <v>43025</v>
      </c>
      <c r="D217" s="14" t="s">
        <v>18</v>
      </c>
      <c r="E217" s="15" t="s">
        <v>433</v>
      </c>
      <c r="F217" s="16"/>
      <c r="G217" s="15" t="s">
        <v>140</v>
      </c>
      <c r="H217" s="15" t="s">
        <v>37</v>
      </c>
      <c r="I217" s="17" t="str">
        <f>HYPERLINK("https://docs.wto.org/imrd/directdoc.asp?DDFDocuments/t/G/TBTN17/KOR732.DOCX","EN")</f>
        <v>EN</v>
      </c>
      <c r="J217" s="17" t="str">
        <f>HYPERLINK("https://docs.wto.org/imrd/directdoc.asp?DDFDocuments/u/G/TBTN17/KOR732.DOCX","FR")</f>
        <v>FR</v>
      </c>
      <c r="K217" s="17" t="str">
        <f>HYPERLINK("https://docs.wto.org/imrd/directdoc.asp?DDFDocuments/v/G/TBTN17/KOR732.DOCX","ES")</f>
        <v>ES</v>
      </c>
    </row>
    <row r="218" spans="1:11" ht="75">
      <c r="A218" s="11" t="s">
        <v>434</v>
      </c>
      <c r="B218" s="12" t="s">
        <v>130</v>
      </c>
      <c r="C218" s="13">
        <v>43025</v>
      </c>
      <c r="D218" s="14" t="s">
        <v>18</v>
      </c>
      <c r="E218" s="15" t="s">
        <v>435</v>
      </c>
      <c r="F218" s="16" t="s">
        <v>436</v>
      </c>
      <c r="G218" s="15" t="s">
        <v>437</v>
      </c>
      <c r="H218" s="15" t="s">
        <v>37</v>
      </c>
      <c r="I218" s="17" t="str">
        <f>HYPERLINK("https://docs.wto.org/imrd/directdoc.asp?DDFDocuments/t/G/TBTN17/KOR733.DOCX","EN")</f>
        <v>EN</v>
      </c>
      <c r="J218" s="17" t="str">
        <f>HYPERLINK("https://docs.wto.org/imrd/directdoc.asp?DDFDocuments/u/G/TBTN17/KOR733.DOCX","FR")</f>
        <v>FR</v>
      </c>
      <c r="K218" s="17" t="str">
        <f>HYPERLINK("https://docs.wto.org/imrd/directdoc.asp?DDFDocuments/v/G/TBTN17/KOR733.DOCX","ES")</f>
        <v>ES</v>
      </c>
    </row>
    <row r="219" spans="1:11">
      <c r="A219" s="11" t="s">
        <v>438</v>
      </c>
      <c r="B219" s="12" t="s">
        <v>12</v>
      </c>
      <c r="C219" s="13">
        <v>43024</v>
      </c>
      <c r="D219" s="14" t="s">
        <v>13</v>
      </c>
      <c r="E219" s="15" t="s">
        <v>439</v>
      </c>
      <c r="F219" s="16"/>
      <c r="G219" s="15" t="s">
        <v>20</v>
      </c>
      <c r="H219" s="15" t="s">
        <v>440</v>
      </c>
      <c r="I219" s="17" t="str">
        <f>HYPERLINK("https://docs.wto.org/imrd/directdoc.asp?DDFDocuments/t/G/TBTN09/ARG252A4.DOCX","EN")</f>
        <v>EN</v>
      </c>
      <c r="J219" s="17" t="str">
        <f>HYPERLINK("https://docs.wto.org/imrd/directdoc.asp?DDFDocuments/u/G/TBTN09/ARG252A4.DOCX","FR")</f>
        <v>FR</v>
      </c>
      <c r="K219" s="17" t="str">
        <f>HYPERLINK("https://docs.wto.org/imrd/directdoc.asp?DDFDocuments/v/G/TBTN09/ARG252A4.DOCX","ES")</f>
        <v>ES</v>
      </c>
    </row>
    <row r="220" spans="1:11">
      <c r="A220" s="11" t="s">
        <v>441</v>
      </c>
      <c r="B220" s="12" t="s">
        <v>12</v>
      </c>
      <c r="C220" s="13">
        <v>43024</v>
      </c>
      <c r="D220" s="14" t="s">
        <v>13</v>
      </c>
      <c r="E220" s="15" t="s">
        <v>442</v>
      </c>
      <c r="F220" s="16"/>
      <c r="G220" s="15" t="s">
        <v>140</v>
      </c>
      <c r="H220" s="15" t="s">
        <v>443</v>
      </c>
      <c r="I220" s="17" t="str">
        <f>HYPERLINK("https://docs.wto.org/imrd/directdoc.asp?DDFDocuments/t/G/TBTN15/ARG296A2.DOCX","EN")</f>
        <v>EN</v>
      </c>
      <c r="J220" s="17" t="str">
        <f>HYPERLINK("https://docs.wto.org/imrd/directdoc.asp?DDFDocuments/u/G/TBTN15/ARG296A2.DOCX","FR")</f>
        <v>FR</v>
      </c>
      <c r="K220" s="17" t="str">
        <f>HYPERLINK("https://docs.wto.org/imrd/directdoc.asp?DDFDocuments/v/G/TBTN15/ARG296A2.DOCX","ES")</f>
        <v>ES</v>
      </c>
    </row>
    <row r="221" spans="1:11" ht="75">
      <c r="A221" s="11" t="s">
        <v>444</v>
      </c>
      <c r="B221" s="12" t="s">
        <v>130</v>
      </c>
      <c r="C221" s="13">
        <v>43024</v>
      </c>
      <c r="D221" s="14" t="s">
        <v>18</v>
      </c>
      <c r="E221" s="15" t="s">
        <v>445</v>
      </c>
      <c r="F221" s="16"/>
      <c r="G221" s="15" t="s">
        <v>446</v>
      </c>
      <c r="H221" s="15" t="s">
        <v>61</v>
      </c>
      <c r="I221" s="17" t="str">
        <f>HYPERLINK("https://docs.wto.org/imrd/directdoc.asp?DDFDocuments/t/G/TBTN17/KOR730.DOCX","EN")</f>
        <v>EN</v>
      </c>
      <c r="J221" s="17" t="str">
        <f>HYPERLINK("https://docs.wto.org/imrd/directdoc.asp?DDFDocuments/u/G/TBTN17/KOR730.DOCX","FR")</f>
        <v>FR</v>
      </c>
      <c r="K221" s="17" t="str">
        <f>HYPERLINK("https://docs.wto.org/imrd/directdoc.asp?DDFDocuments/v/G/TBTN17/KOR730.DOCX","ES")</f>
        <v>ES</v>
      </c>
    </row>
    <row r="222" spans="1:11" ht="75">
      <c r="A222" s="11" t="s">
        <v>447</v>
      </c>
      <c r="B222" s="12" t="s">
        <v>130</v>
      </c>
      <c r="C222" s="13">
        <v>43024</v>
      </c>
      <c r="D222" s="14" t="s">
        <v>18</v>
      </c>
      <c r="E222" s="15" t="s">
        <v>445</v>
      </c>
      <c r="F222" s="16"/>
      <c r="G222" s="15" t="s">
        <v>446</v>
      </c>
      <c r="H222" s="15" t="s">
        <v>61</v>
      </c>
      <c r="I222" s="17" t="str">
        <f>HYPERLINK("https://docs.wto.org/imrd/directdoc.asp?DDFDocuments/t/G/TBTN17/KOR731.DOCX","EN")</f>
        <v>EN</v>
      </c>
      <c r="J222" s="17" t="str">
        <f>HYPERLINK("https://docs.wto.org/imrd/directdoc.asp?DDFDocuments/u/G/TBTN17/KOR731.DOCX","FR")</f>
        <v>FR</v>
      </c>
      <c r="K222" s="17" t="str">
        <f>HYPERLINK("https://docs.wto.org/imrd/directdoc.asp?DDFDocuments/v/G/TBTN17/KOR731.DOCX","ES")</f>
        <v>ES</v>
      </c>
    </row>
    <row r="223" spans="1:11" ht="45">
      <c r="A223" s="11" t="s">
        <v>448</v>
      </c>
      <c r="B223" s="12" t="s">
        <v>99</v>
      </c>
      <c r="C223" s="13">
        <v>43024</v>
      </c>
      <c r="D223" s="14" t="s">
        <v>13</v>
      </c>
      <c r="E223" s="15" t="s">
        <v>167</v>
      </c>
      <c r="F223" s="16" t="s">
        <v>449</v>
      </c>
      <c r="G223" s="15" t="s">
        <v>450</v>
      </c>
      <c r="H223" s="15"/>
      <c r="I223" s="17" t="str">
        <f>HYPERLINK("https://docs.wto.org/imrd/directdoc.asp?DDFDocuments/t/G/TBTN16/MEX302A2.DOCX","EN")</f>
        <v>EN</v>
      </c>
      <c r="J223" s="17" t="str">
        <f>HYPERLINK("https://docs.wto.org/imrd/directdoc.asp?DDFDocuments/u/G/TBTN16/MEX302A2.DOCX","FR")</f>
        <v>FR</v>
      </c>
      <c r="K223" s="17" t="str">
        <f>HYPERLINK("https://docs.wto.org/imrd/directdoc.asp?DDFDocuments/v/G/TBTN16/MEX302A2.DOCX","ES")</f>
        <v>ES</v>
      </c>
    </row>
    <row r="224" spans="1:11" ht="30">
      <c r="A224" s="11" t="s">
        <v>451</v>
      </c>
      <c r="B224" s="12" t="s">
        <v>99</v>
      </c>
      <c r="C224" s="13">
        <v>43024</v>
      </c>
      <c r="D224" s="14" t="s">
        <v>18</v>
      </c>
      <c r="E224" s="15" t="s">
        <v>452</v>
      </c>
      <c r="F224" s="16" t="s">
        <v>453</v>
      </c>
      <c r="G224" s="15" t="s">
        <v>377</v>
      </c>
      <c r="H224" s="15" t="s">
        <v>378</v>
      </c>
      <c r="I224" s="17" t="str">
        <f>HYPERLINK("https://docs.wto.org/imrd/directdoc.asp?DDFDocuments/t/G/TBTN17/MEX375.DOCX","EN")</f>
        <v>EN</v>
      </c>
      <c r="J224" s="17" t="str">
        <f>HYPERLINK("https://docs.wto.org/imrd/directdoc.asp?DDFDocuments/u/G/TBTN17/MEX375.DOCX","FR")</f>
        <v>FR</v>
      </c>
      <c r="K224" s="17" t="str">
        <f>HYPERLINK("https://docs.wto.org/imrd/directdoc.asp?DDFDocuments/v/G/TBTN17/MEX375.DOCX","ES")</f>
        <v>ES</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workbookViewId="0">
      <selection activeCell="D10" sqref="D10"/>
    </sheetView>
  </sheetViews>
  <sheetFormatPr defaultRowHeight="15"/>
  <cols>
    <col min="1" max="1" width="29.5703125" customWidth="1"/>
    <col min="2" max="2" width="29.85546875" style="10" customWidth="1"/>
    <col min="3" max="3" width="19" style="6" customWidth="1"/>
    <col min="4" max="4" width="41.28515625" style="3" customWidth="1"/>
    <col min="5" max="5" width="46.140625" style="5" customWidth="1"/>
    <col min="6" max="6" width="46.140625" style="9" customWidth="1"/>
    <col min="7" max="8" width="46.140625" style="5" customWidth="1"/>
    <col min="9" max="11" width="10.7109375" style="8" customWidth="1"/>
  </cols>
  <sheetData>
    <row r="1" spans="1:11" ht="27">
      <c r="A1" s="1" t="s">
        <v>1</v>
      </c>
      <c r="B1" s="1" t="s">
        <v>0</v>
      </c>
      <c r="C1" s="2" t="s">
        <v>2</v>
      </c>
      <c r="D1" s="1" t="s">
        <v>3</v>
      </c>
      <c r="E1" s="4" t="s">
        <v>4</v>
      </c>
      <c r="F1" s="4" t="s">
        <v>5</v>
      </c>
      <c r="G1" s="4" t="s">
        <v>6</v>
      </c>
      <c r="H1" s="4" t="s">
        <v>7</v>
      </c>
      <c r="I1" s="7" t="s">
        <v>8</v>
      </c>
      <c r="J1" s="7" t="s">
        <v>9</v>
      </c>
      <c r="K1" s="7" t="s">
        <v>10</v>
      </c>
    </row>
    <row r="2" spans="1:11">
      <c r="A2" s="12" t="s">
        <v>12</v>
      </c>
      <c r="B2" s="11" t="s">
        <v>11</v>
      </c>
      <c r="C2" s="13">
        <v>43052</v>
      </c>
      <c r="D2" s="13">
        <f>C2+60</f>
        <v>43112</v>
      </c>
      <c r="E2" s="18" t="s">
        <v>454</v>
      </c>
      <c r="F2" s="16"/>
      <c r="G2" s="15" t="s">
        <v>15</v>
      </c>
      <c r="H2" s="15"/>
      <c r="I2" s="17"/>
      <c r="J2" s="17"/>
      <c r="K2" s="17" t="str">
        <f>HYPERLINK("https://docs.wto.org/imrd/directdoc.asp?DDFDocuments/v/G/TBTN05/ARG193A4.DOCX","ES")</f>
        <v>ES</v>
      </c>
    </row>
    <row r="3" spans="1:11">
      <c r="A3" s="12" t="s">
        <v>17</v>
      </c>
      <c r="B3" s="11" t="s">
        <v>16</v>
      </c>
      <c r="C3" s="13">
        <v>43052</v>
      </c>
      <c r="D3" s="13">
        <f t="shared" ref="D3:D12" si="0">C3+60</f>
        <v>43112</v>
      </c>
      <c r="E3" s="15" t="s">
        <v>455</v>
      </c>
      <c r="F3" s="16"/>
      <c r="G3" s="15" t="s">
        <v>20</v>
      </c>
      <c r="H3" s="15" t="s">
        <v>21</v>
      </c>
      <c r="I3" s="17" t="str">
        <f>HYPERLINK("https://docs.wto.org/imrd/directdoc.asp?DDFDocuments/t/G/TBTN17/ARG325A1.DOCX","EN")</f>
        <v>EN</v>
      </c>
      <c r="J3" s="17"/>
      <c r="K3" s="17" t="str">
        <f>HYPERLINK("https://docs.wto.org/imrd/directdoc.asp?DDFDocuments/v/G/TBTN17/ARG325A1.DOCX","ES")</f>
        <v>ES</v>
      </c>
    </row>
    <row r="4" spans="1:11" ht="45">
      <c r="A4" s="12" t="s">
        <v>30</v>
      </c>
      <c r="B4" s="11" t="s">
        <v>29</v>
      </c>
      <c r="C4" s="13">
        <v>43052</v>
      </c>
      <c r="D4" s="13">
        <f t="shared" si="0"/>
        <v>43112</v>
      </c>
      <c r="E4" s="19" t="s">
        <v>456</v>
      </c>
      <c r="F4" s="16"/>
      <c r="G4" s="15" t="s">
        <v>32</v>
      </c>
      <c r="H4" s="15" t="s">
        <v>33</v>
      </c>
      <c r="I4" s="17" t="str">
        <f>HYPERLINK("https://docs.wto.org/imrd/directdoc.asp?DDFDocuments/t/G/TBTN17/ITA31.DOCX","EN")</f>
        <v>EN</v>
      </c>
      <c r="J4" s="17"/>
      <c r="K4" s="17"/>
    </row>
    <row r="5" spans="1:11" ht="105">
      <c r="A5" s="12" t="s">
        <v>39</v>
      </c>
      <c r="B5" s="11" t="s">
        <v>38</v>
      </c>
      <c r="C5" s="13">
        <v>43052</v>
      </c>
      <c r="D5" s="13">
        <f t="shared" si="0"/>
        <v>43112</v>
      </c>
      <c r="E5" s="20" t="s">
        <v>457</v>
      </c>
      <c r="F5" s="16"/>
      <c r="G5" s="15" t="s">
        <v>41</v>
      </c>
      <c r="H5" s="15" t="s">
        <v>42</v>
      </c>
      <c r="I5" s="17" t="str">
        <f>HYPERLINK("https://docs.wto.org/imrd/directdoc.asp?DDFDocuments/t/G/TBTN17/USA1284A2.DOCX","EN")</f>
        <v>EN</v>
      </c>
      <c r="J5" s="17"/>
      <c r="K5" s="17"/>
    </row>
    <row r="6" spans="1:11" ht="105">
      <c r="A6" s="12" t="s">
        <v>39</v>
      </c>
      <c r="B6" s="11" t="s">
        <v>43</v>
      </c>
      <c r="C6" s="13">
        <v>43052</v>
      </c>
      <c r="D6" s="13">
        <f t="shared" si="0"/>
        <v>43112</v>
      </c>
      <c r="E6" s="20" t="s">
        <v>458</v>
      </c>
      <c r="F6" s="16" t="s">
        <v>45</v>
      </c>
      <c r="G6" s="15" t="s">
        <v>46</v>
      </c>
      <c r="H6" s="15" t="s">
        <v>47</v>
      </c>
      <c r="I6" s="17" t="str">
        <f>HYPERLINK("https://docs.wto.org/imrd/directdoc.asp?DDFDocuments/t/G/TBTN17/USA1304A1.DOCX","EN")</f>
        <v>EN</v>
      </c>
      <c r="J6" s="17"/>
      <c r="K6" s="17"/>
    </row>
    <row r="7" spans="1:11" ht="75">
      <c r="A7" s="12" t="s">
        <v>39</v>
      </c>
      <c r="B7" s="11" t="s">
        <v>48</v>
      </c>
      <c r="C7" s="13">
        <v>43052</v>
      </c>
      <c r="D7" s="13">
        <f t="shared" si="0"/>
        <v>43112</v>
      </c>
      <c r="E7" s="20" t="s">
        <v>459</v>
      </c>
      <c r="F7" s="16" t="s">
        <v>50</v>
      </c>
      <c r="G7" s="15" t="s">
        <v>51</v>
      </c>
      <c r="H7" s="15" t="s">
        <v>52</v>
      </c>
      <c r="I7" s="17" t="str">
        <f>HYPERLINK("https://docs.wto.org/imrd/directdoc.asp?DDFDocuments/t/G/TBTN17/USA1305A1.DOCX","EN")</f>
        <v>EN</v>
      </c>
      <c r="J7" s="17"/>
      <c r="K7" s="17"/>
    </row>
    <row r="8" spans="1:11" ht="45">
      <c r="A8" s="12" t="s">
        <v>39</v>
      </c>
      <c r="B8" s="11" t="s">
        <v>53</v>
      </c>
      <c r="C8" s="13">
        <v>43052</v>
      </c>
      <c r="D8" s="13">
        <f t="shared" si="0"/>
        <v>43112</v>
      </c>
      <c r="E8" s="19" t="s">
        <v>460</v>
      </c>
      <c r="F8" s="16" t="s">
        <v>55</v>
      </c>
      <c r="G8" s="15" t="s">
        <v>56</v>
      </c>
      <c r="H8" s="15" t="s">
        <v>57</v>
      </c>
      <c r="I8" s="17" t="str">
        <f>HYPERLINK("https://docs.wto.org/imrd/directdoc.asp?DDFDocuments/t/G/TBTN17/USA1315.DOCX","EN")</f>
        <v>EN</v>
      </c>
      <c r="J8" s="17"/>
      <c r="K8" s="17"/>
    </row>
    <row r="9" spans="1:11" ht="30">
      <c r="A9" s="12" t="s">
        <v>67</v>
      </c>
      <c r="B9" s="11" t="s">
        <v>74</v>
      </c>
      <c r="C9" s="13">
        <v>43048</v>
      </c>
      <c r="D9" s="13">
        <f t="shared" si="0"/>
        <v>43108</v>
      </c>
      <c r="E9" s="19" t="s">
        <v>461</v>
      </c>
      <c r="F9" s="16"/>
      <c r="G9" s="15" t="s">
        <v>76</v>
      </c>
      <c r="H9" s="15" t="s">
        <v>77</v>
      </c>
      <c r="I9" s="17" t="str">
        <f>HYPERLINK("https://docs.wto.org/imrd/directdoc.asp?DDFDocuments/t/G/TBTN17/UGA781.DOCX","EN")</f>
        <v>EN</v>
      </c>
      <c r="J9" s="17"/>
      <c r="K9" s="17"/>
    </row>
    <row r="10" spans="1:11" ht="30">
      <c r="A10" s="12" t="s">
        <v>81</v>
      </c>
      <c r="B10" s="11" t="s">
        <v>80</v>
      </c>
      <c r="C10" s="13">
        <v>43047</v>
      </c>
      <c r="D10" s="13">
        <f t="shared" si="0"/>
        <v>43107</v>
      </c>
      <c r="E10" s="19" t="s">
        <v>462</v>
      </c>
      <c r="F10" s="16"/>
      <c r="G10" s="15" t="s">
        <v>83</v>
      </c>
      <c r="H10" s="15" t="s">
        <v>61</v>
      </c>
      <c r="I10" s="17" t="str">
        <f>HYPERLINK("https://docs.wto.org/imrd/directdoc.asp?DDFDocuments/t/G/TBTN17/BRA756.DOCX","EN")</f>
        <v>EN</v>
      </c>
      <c r="J10" s="17"/>
      <c r="K10" s="17"/>
    </row>
    <row r="11" spans="1:11" ht="30">
      <c r="A11" s="12" t="s">
        <v>123</v>
      </c>
      <c r="B11" s="11" t="s">
        <v>126</v>
      </c>
      <c r="C11" s="13">
        <v>43045</v>
      </c>
      <c r="D11" s="13">
        <f t="shared" si="0"/>
        <v>43105</v>
      </c>
      <c r="E11" s="19" t="s">
        <v>463</v>
      </c>
      <c r="F11" s="16"/>
      <c r="G11" s="15" t="s">
        <v>128</v>
      </c>
      <c r="H11" s="15" t="s">
        <v>61</v>
      </c>
      <c r="I11" s="17" t="str">
        <f>HYPERLINK("https://docs.wto.org/imrd/directdoc.asp?DDFDocuments/t/G/TBTN17/IND64.DOCX","EN")</f>
        <v>EN</v>
      </c>
      <c r="J11" s="17" t="str">
        <f>HYPERLINK("https://docs.wto.org/imrd/directdoc.asp?DDFDocuments/u/G/TBTN17/IND64.DOCX","FR")</f>
        <v>FR</v>
      </c>
      <c r="K11" s="17"/>
    </row>
    <row r="12" spans="1:11">
      <c r="A12" s="12" t="s">
        <v>130</v>
      </c>
      <c r="B12" s="11" t="s">
        <v>129</v>
      </c>
      <c r="C12" s="13">
        <v>43045</v>
      </c>
      <c r="D12" s="13">
        <f t="shared" si="0"/>
        <v>43105</v>
      </c>
      <c r="E12" s="19" t="s">
        <v>464</v>
      </c>
      <c r="F12" s="16"/>
      <c r="G12" s="15" t="s">
        <v>132</v>
      </c>
      <c r="H12" s="15" t="s">
        <v>61</v>
      </c>
      <c r="I12" s="17" t="str">
        <f>HYPERLINK("https://docs.wto.org/imrd/directdoc.asp?DDFDocuments/t/G/TBTN17/KOR735.DOCX","EN")</f>
        <v>EN</v>
      </c>
      <c r="J12" s="17" t="str">
        <f>HYPERLINK("https://docs.wto.org/imrd/directdoc.asp?DDFDocuments/u/G/TBTN17/KOR735.DOCX","FR")</f>
        <v>FR</v>
      </c>
      <c r="K12" s="17" t="str">
        <f>HYPERLINK("https://docs.wto.org/imrd/directdoc.asp?DDFDocuments/v/G/TBTN17/KOR735.DOCX","ES")</f>
        <v>ES</v>
      </c>
    </row>
    <row r="13" spans="1:11" ht="30">
      <c r="A13" s="12" t="s">
        <v>99</v>
      </c>
      <c r="B13" s="11" t="s">
        <v>133</v>
      </c>
      <c r="C13" s="13">
        <v>43045</v>
      </c>
      <c r="D13" s="14" t="s">
        <v>18</v>
      </c>
      <c r="E13" s="15"/>
      <c r="F13" s="16"/>
      <c r="G13" s="15" t="s">
        <v>100</v>
      </c>
      <c r="H13" s="15" t="s">
        <v>24</v>
      </c>
      <c r="I13" s="17"/>
      <c r="J13" s="17" t="str">
        <f>HYPERLINK("https://docs.wto.org/imrd/directdoc.asp?DDFDocuments/u/G/TBTN17/MEX378.DOCX","FR")</f>
        <v>FR</v>
      </c>
      <c r="K13" s="17" t="str">
        <f>HYPERLINK("https://docs.wto.org/imrd/directdoc.asp?DDFDocuments/v/G/TBTN17/MEX378.DOCX","ES")</f>
        <v>ES</v>
      </c>
    </row>
    <row r="14" spans="1:11" ht="165">
      <c r="A14" s="12" t="s">
        <v>39</v>
      </c>
      <c r="B14" s="11" t="s">
        <v>134</v>
      </c>
      <c r="C14" s="13">
        <v>43045</v>
      </c>
      <c r="D14" s="14" t="s">
        <v>13</v>
      </c>
      <c r="E14" s="15" t="s">
        <v>135</v>
      </c>
      <c r="F14" s="16" t="s">
        <v>136</v>
      </c>
      <c r="G14" s="15" t="s">
        <v>137</v>
      </c>
      <c r="H14" s="15" t="s">
        <v>42</v>
      </c>
      <c r="I14" s="17" t="str">
        <f>HYPERLINK("https://docs.wto.org/imrd/directdoc.asp?DDFDocuments/t/G/TBTN15/USA1020A3.DOCX","EN")</f>
        <v>EN</v>
      </c>
      <c r="J14" s="17" t="str">
        <f>HYPERLINK("https://docs.wto.org/imrd/directdoc.asp?DDFDocuments/u/G/TBTN15/USA1020A3.DOCX","FR")</f>
        <v>FR</v>
      </c>
      <c r="K14" s="17" t="str">
        <f>HYPERLINK("https://docs.wto.org/imrd/directdoc.asp?DDFDocuments/v/G/TBTN15/USA1020A3.DOCX","ES")</f>
        <v>ES</v>
      </c>
    </row>
    <row r="15" spans="1:11">
      <c r="A15" s="12" t="s">
        <v>39</v>
      </c>
      <c r="B15" s="11" t="s">
        <v>138</v>
      </c>
      <c r="C15" s="13">
        <v>43045</v>
      </c>
      <c r="D15" s="14" t="s">
        <v>18</v>
      </c>
      <c r="E15" s="15" t="s">
        <v>139</v>
      </c>
      <c r="F15" s="16"/>
      <c r="G15" s="15" t="s">
        <v>140</v>
      </c>
      <c r="H15" s="15" t="s">
        <v>21</v>
      </c>
      <c r="I15" s="17" t="str">
        <f>HYPERLINK("https://docs.wto.org/imrd/directdoc.asp?DDFDocuments/t/G/TBTN17/USA1314.DOCX","EN")</f>
        <v>EN</v>
      </c>
      <c r="J15" s="17" t="str">
        <f>HYPERLINK("https://docs.wto.org/imrd/directdoc.asp?DDFDocuments/u/G/TBTN17/USA1314.DOCX","FR")</f>
        <v>FR</v>
      </c>
      <c r="K15" s="17" t="str">
        <f>HYPERLINK("https://docs.wto.org/imrd/directdoc.asp?DDFDocuments/v/G/TBTN17/USA1314.DOCX","ES")</f>
        <v>ES</v>
      </c>
    </row>
    <row r="16" spans="1:11">
      <c r="A16" s="12" t="s">
        <v>111</v>
      </c>
      <c r="B16" s="11" t="s">
        <v>141</v>
      </c>
      <c r="C16" s="13">
        <v>43042</v>
      </c>
      <c r="D16" s="14" t="s">
        <v>18</v>
      </c>
      <c r="E16" s="15" t="s">
        <v>142</v>
      </c>
      <c r="F16" s="16"/>
      <c r="G16" s="15" t="s">
        <v>143</v>
      </c>
      <c r="H16" s="15" t="s">
        <v>61</v>
      </c>
      <c r="I16" s="17" t="str">
        <f t="shared" ref="I16:I22" si="1">HYPERLINK("https://docs.wto.org/imrd/directdoc.asp?DDFDocuments/t/G/TBTN17/ARE389.DOCX","EN")</f>
        <v>EN</v>
      </c>
      <c r="J16" s="17" t="str">
        <f t="shared" ref="J16:J22" si="2">HYPERLINK("https://docs.wto.org/imrd/directdoc.asp?DDFDocuments/u/G/TBTN17/ARE389.DOCX","FR")</f>
        <v>FR</v>
      </c>
      <c r="K16" s="17" t="str">
        <f t="shared" ref="K16:K22" si="3">HYPERLINK("https://docs.wto.org/imrd/directdoc.asp?DDFDocuments/v/G/TBTN17/ARE389.DOCX","ES")</f>
        <v>ES</v>
      </c>
    </row>
    <row r="17" spans="1:11">
      <c r="A17" s="12" t="s">
        <v>105</v>
      </c>
      <c r="B17" s="11" t="s">
        <v>141</v>
      </c>
      <c r="C17" s="13">
        <v>43042</v>
      </c>
      <c r="D17" s="14" t="s">
        <v>18</v>
      </c>
      <c r="E17" s="15" t="s">
        <v>142</v>
      </c>
      <c r="F17" s="16"/>
      <c r="G17" s="15" t="s">
        <v>143</v>
      </c>
      <c r="H17" s="15" t="s">
        <v>61</v>
      </c>
      <c r="I17" s="17" t="str">
        <f t="shared" si="1"/>
        <v>EN</v>
      </c>
      <c r="J17" s="17" t="str">
        <f t="shared" si="2"/>
        <v>FR</v>
      </c>
      <c r="K17" s="17" t="str">
        <f t="shared" si="3"/>
        <v>ES</v>
      </c>
    </row>
    <row r="18" spans="1:11">
      <c r="A18" s="12" t="s">
        <v>107</v>
      </c>
      <c r="B18" s="11" t="s">
        <v>141</v>
      </c>
      <c r="C18" s="13">
        <v>43042</v>
      </c>
      <c r="D18" s="14" t="s">
        <v>18</v>
      </c>
      <c r="E18" s="15" t="s">
        <v>142</v>
      </c>
      <c r="F18" s="16"/>
      <c r="G18" s="15" t="s">
        <v>143</v>
      </c>
      <c r="H18" s="15" t="s">
        <v>61</v>
      </c>
      <c r="I18" s="17" t="str">
        <f t="shared" si="1"/>
        <v>EN</v>
      </c>
      <c r="J18" s="17" t="str">
        <f t="shared" si="2"/>
        <v>FR</v>
      </c>
      <c r="K18" s="17" t="str">
        <f t="shared" si="3"/>
        <v>ES</v>
      </c>
    </row>
    <row r="19" spans="1:11">
      <c r="A19" s="12" t="s">
        <v>108</v>
      </c>
      <c r="B19" s="11" t="s">
        <v>141</v>
      </c>
      <c r="C19" s="13">
        <v>43042</v>
      </c>
      <c r="D19" s="14" t="s">
        <v>18</v>
      </c>
      <c r="E19" s="15" t="s">
        <v>142</v>
      </c>
      <c r="F19" s="16"/>
      <c r="G19" s="15" t="s">
        <v>143</v>
      </c>
      <c r="H19" s="15" t="s">
        <v>61</v>
      </c>
      <c r="I19" s="17" t="str">
        <f t="shared" si="1"/>
        <v>EN</v>
      </c>
      <c r="J19" s="17" t="str">
        <f t="shared" si="2"/>
        <v>FR</v>
      </c>
      <c r="K19" s="17" t="str">
        <f t="shared" si="3"/>
        <v>ES</v>
      </c>
    </row>
    <row r="20" spans="1:11">
      <c r="A20" s="12" t="s">
        <v>110</v>
      </c>
      <c r="B20" s="11" t="s">
        <v>141</v>
      </c>
      <c r="C20" s="13">
        <v>43042</v>
      </c>
      <c r="D20" s="14" t="s">
        <v>18</v>
      </c>
      <c r="E20" s="15" t="s">
        <v>142</v>
      </c>
      <c r="F20" s="16"/>
      <c r="G20" s="15" t="s">
        <v>143</v>
      </c>
      <c r="H20" s="15" t="s">
        <v>61</v>
      </c>
      <c r="I20" s="17" t="str">
        <f t="shared" si="1"/>
        <v>EN</v>
      </c>
      <c r="J20" s="17" t="str">
        <f t="shared" si="2"/>
        <v>FR</v>
      </c>
      <c r="K20" s="17" t="str">
        <f t="shared" si="3"/>
        <v>ES</v>
      </c>
    </row>
    <row r="21" spans="1:11">
      <c r="A21" s="12" t="s">
        <v>102</v>
      </c>
      <c r="B21" s="11" t="s">
        <v>141</v>
      </c>
      <c r="C21" s="13">
        <v>43042</v>
      </c>
      <c r="D21" s="14" t="s">
        <v>18</v>
      </c>
      <c r="E21" s="15" t="s">
        <v>142</v>
      </c>
      <c r="F21" s="16"/>
      <c r="G21" s="15" t="s">
        <v>143</v>
      </c>
      <c r="H21" s="15" t="s">
        <v>61</v>
      </c>
      <c r="I21" s="17" t="str">
        <f t="shared" si="1"/>
        <v>EN</v>
      </c>
      <c r="J21" s="17" t="str">
        <f t="shared" si="2"/>
        <v>FR</v>
      </c>
      <c r="K21" s="17" t="str">
        <f t="shared" si="3"/>
        <v>ES</v>
      </c>
    </row>
    <row r="22" spans="1:11">
      <c r="A22" s="12" t="s">
        <v>112</v>
      </c>
      <c r="B22" s="11" t="s">
        <v>141</v>
      </c>
      <c r="C22" s="13">
        <v>43042</v>
      </c>
      <c r="D22" s="14" t="s">
        <v>18</v>
      </c>
      <c r="E22" s="15" t="s">
        <v>142</v>
      </c>
      <c r="F22" s="16"/>
      <c r="G22" s="15" t="s">
        <v>143</v>
      </c>
      <c r="H22" s="15" t="s">
        <v>61</v>
      </c>
      <c r="I22" s="17" t="str">
        <f t="shared" si="1"/>
        <v>EN</v>
      </c>
      <c r="J22" s="17" t="str">
        <f t="shared" si="2"/>
        <v>FR</v>
      </c>
      <c r="K22" s="17" t="str">
        <f t="shared" si="3"/>
        <v>ES</v>
      </c>
    </row>
    <row r="23" spans="1:11" ht="30">
      <c r="A23" s="12" t="s">
        <v>102</v>
      </c>
      <c r="B23" s="11" t="s">
        <v>144</v>
      </c>
      <c r="C23" s="13">
        <v>43042</v>
      </c>
      <c r="D23" s="14" t="s">
        <v>18</v>
      </c>
      <c r="E23" s="15" t="s">
        <v>145</v>
      </c>
      <c r="F23" s="16"/>
      <c r="G23" s="15" t="s">
        <v>146</v>
      </c>
      <c r="H23" s="15" t="s">
        <v>61</v>
      </c>
      <c r="I23" s="17" t="str">
        <f t="shared" ref="I23:I29" si="4">HYPERLINK("https://docs.wto.org/imrd/directdoc.asp?DDFDocuments/t/G/TBTN17/ARE390.DOCX","EN")</f>
        <v>EN</v>
      </c>
      <c r="J23" s="17" t="str">
        <f t="shared" ref="J23:J29" si="5">HYPERLINK("https://docs.wto.org/imrd/directdoc.asp?DDFDocuments/u/G/TBTN17/ARE390.DOCX","FR")</f>
        <v>FR</v>
      </c>
      <c r="K23" s="17" t="str">
        <f t="shared" ref="K23:K29" si="6">HYPERLINK("https://docs.wto.org/imrd/directdoc.asp?DDFDocuments/v/G/TBTN17/ARE390.DOCX","ES")</f>
        <v>ES</v>
      </c>
    </row>
    <row r="24" spans="1:11" ht="30">
      <c r="A24" s="12" t="s">
        <v>105</v>
      </c>
      <c r="B24" s="11" t="s">
        <v>144</v>
      </c>
      <c r="C24" s="13">
        <v>43042</v>
      </c>
      <c r="D24" s="14" t="s">
        <v>18</v>
      </c>
      <c r="E24" s="15" t="s">
        <v>147</v>
      </c>
      <c r="F24" s="16"/>
      <c r="G24" s="15" t="s">
        <v>146</v>
      </c>
      <c r="H24" s="15" t="s">
        <v>61</v>
      </c>
      <c r="I24" s="17" t="str">
        <f t="shared" si="4"/>
        <v>EN</v>
      </c>
      <c r="J24" s="17" t="str">
        <f t="shared" si="5"/>
        <v>FR</v>
      </c>
      <c r="K24" s="17" t="str">
        <f t="shared" si="6"/>
        <v>ES</v>
      </c>
    </row>
    <row r="25" spans="1:11" ht="30">
      <c r="A25" s="12" t="s">
        <v>107</v>
      </c>
      <c r="B25" s="11" t="s">
        <v>144</v>
      </c>
      <c r="C25" s="13">
        <v>43042</v>
      </c>
      <c r="D25" s="14" t="s">
        <v>18</v>
      </c>
      <c r="E25" s="15" t="s">
        <v>147</v>
      </c>
      <c r="F25" s="16"/>
      <c r="G25" s="15" t="s">
        <v>146</v>
      </c>
      <c r="H25" s="15" t="s">
        <v>61</v>
      </c>
      <c r="I25" s="17" t="str">
        <f t="shared" si="4"/>
        <v>EN</v>
      </c>
      <c r="J25" s="17" t="str">
        <f t="shared" si="5"/>
        <v>FR</v>
      </c>
      <c r="K25" s="17" t="str">
        <f t="shared" si="6"/>
        <v>ES</v>
      </c>
    </row>
    <row r="26" spans="1:11" ht="30">
      <c r="A26" s="12" t="s">
        <v>108</v>
      </c>
      <c r="B26" s="11" t="s">
        <v>144</v>
      </c>
      <c r="C26" s="13">
        <v>43042</v>
      </c>
      <c r="D26" s="14" t="s">
        <v>18</v>
      </c>
      <c r="E26" s="15" t="s">
        <v>147</v>
      </c>
      <c r="F26" s="16"/>
      <c r="G26" s="15" t="s">
        <v>146</v>
      </c>
      <c r="H26" s="15" t="s">
        <v>61</v>
      </c>
      <c r="I26" s="17" t="str">
        <f t="shared" si="4"/>
        <v>EN</v>
      </c>
      <c r="J26" s="17" t="str">
        <f t="shared" si="5"/>
        <v>FR</v>
      </c>
      <c r="K26" s="17" t="str">
        <f t="shared" si="6"/>
        <v>ES</v>
      </c>
    </row>
    <row r="27" spans="1:11" ht="30">
      <c r="A27" s="12" t="s">
        <v>110</v>
      </c>
      <c r="B27" s="11" t="s">
        <v>144</v>
      </c>
      <c r="C27" s="13">
        <v>43042</v>
      </c>
      <c r="D27" s="14" t="s">
        <v>18</v>
      </c>
      <c r="E27" s="15" t="s">
        <v>147</v>
      </c>
      <c r="F27" s="16"/>
      <c r="G27" s="15" t="s">
        <v>146</v>
      </c>
      <c r="H27" s="15" t="s">
        <v>61</v>
      </c>
      <c r="I27" s="17" t="str">
        <f t="shared" si="4"/>
        <v>EN</v>
      </c>
      <c r="J27" s="17" t="str">
        <f t="shared" si="5"/>
        <v>FR</v>
      </c>
      <c r="K27" s="17" t="str">
        <f t="shared" si="6"/>
        <v>ES</v>
      </c>
    </row>
    <row r="28" spans="1:11" ht="30">
      <c r="A28" s="12" t="s">
        <v>111</v>
      </c>
      <c r="B28" s="11" t="s">
        <v>144</v>
      </c>
      <c r="C28" s="13">
        <v>43042</v>
      </c>
      <c r="D28" s="14" t="s">
        <v>18</v>
      </c>
      <c r="E28" s="15" t="s">
        <v>147</v>
      </c>
      <c r="F28" s="16"/>
      <c r="G28" s="15" t="s">
        <v>146</v>
      </c>
      <c r="H28" s="15" t="s">
        <v>61</v>
      </c>
      <c r="I28" s="17" t="str">
        <f t="shared" si="4"/>
        <v>EN</v>
      </c>
      <c r="J28" s="17" t="str">
        <f t="shared" si="5"/>
        <v>FR</v>
      </c>
      <c r="K28" s="17" t="str">
        <f t="shared" si="6"/>
        <v>ES</v>
      </c>
    </row>
    <row r="29" spans="1:11" ht="30">
      <c r="A29" s="12" t="s">
        <v>112</v>
      </c>
      <c r="B29" s="11" t="s">
        <v>144</v>
      </c>
      <c r="C29" s="13">
        <v>43042</v>
      </c>
      <c r="D29" s="14" t="s">
        <v>18</v>
      </c>
      <c r="E29" s="15" t="s">
        <v>147</v>
      </c>
      <c r="F29" s="16"/>
      <c r="G29" s="15" t="s">
        <v>146</v>
      </c>
      <c r="H29" s="15" t="s">
        <v>61</v>
      </c>
      <c r="I29" s="17" t="str">
        <f t="shared" si="4"/>
        <v>EN</v>
      </c>
      <c r="J29" s="17" t="str">
        <f t="shared" si="5"/>
        <v>FR</v>
      </c>
      <c r="K29" s="17" t="str">
        <f t="shared" si="6"/>
        <v>ES</v>
      </c>
    </row>
    <row r="30" spans="1:11">
      <c r="A30" s="12" t="s">
        <v>102</v>
      </c>
      <c r="B30" s="11" t="s">
        <v>148</v>
      </c>
      <c r="C30" s="13">
        <v>43042</v>
      </c>
      <c r="D30" s="14" t="s">
        <v>18</v>
      </c>
      <c r="E30" s="15" t="s">
        <v>149</v>
      </c>
      <c r="F30" s="16"/>
      <c r="G30" s="15" t="s">
        <v>150</v>
      </c>
      <c r="H30" s="15" t="s">
        <v>61</v>
      </c>
      <c r="I30" s="17" t="str">
        <f t="shared" ref="I30:I36" si="7">HYPERLINK("https://docs.wto.org/imrd/directdoc.asp?DDFDocuments/t/G/TBTN17/ARE391.DOCX","EN")</f>
        <v>EN</v>
      </c>
      <c r="J30" s="17" t="str">
        <f t="shared" ref="J30:J36" si="8">HYPERLINK("https://docs.wto.org/imrd/directdoc.asp?DDFDocuments/u/G/TBTN17/ARE391.DOCX","FR")</f>
        <v>FR</v>
      </c>
      <c r="K30" s="17" t="str">
        <f t="shared" ref="K30:K36" si="9">HYPERLINK("https://docs.wto.org/imrd/directdoc.asp?DDFDocuments/v/G/TBTN17/ARE391.DOCX","ES")</f>
        <v>ES</v>
      </c>
    </row>
    <row r="31" spans="1:11">
      <c r="A31" s="12" t="s">
        <v>105</v>
      </c>
      <c r="B31" s="11" t="s">
        <v>148</v>
      </c>
      <c r="C31" s="13">
        <v>43042</v>
      </c>
      <c r="D31" s="14" t="s">
        <v>18</v>
      </c>
      <c r="E31" s="15" t="s">
        <v>149</v>
      </c>
      <c r="F31" s="16"/>
      <c r="G31" s="15" t="s">
        <v>150</v>
      </c>
      <c r="H31" s="15" t="s">
        <v>61</v>
      </c>
      <c r="I31" s="17" t="str">
        <f t="shared" si="7"/>
        <v>EN</v>
      </c>
      <c r="J31" s="17" t="str">
        <f t="shared" si="8"/>
        <v>FR</v>
      </c>
      <c r="K31" s="17" t="str">
        <f t="shared" si="9"/>
        <v>ES</v>
      </c>
    </row>
    <row r="32" spans="1:11">
      <c r="A32" s="12" t="s">
        <v>107</v>
      </c>
      <c r="B32" s="11" t="s">
        <v>148</v>
      </c>
      <c r="C32" s="13">
        <v>43042</v>
      </c>
      <c r="D32" s="14" t="s">
        <v>18</v>
      </c>
      <c r="E32" s="15" t="s">
        <v>149</v>
      </c>
      <c r="F32" s="16"/>
      <c r="G32" s="15" t="s">
        <v>150</v>
      </c>
      <c r="H32" s="15" t="s">
        <v>61</v>
      </c>
      <c r="I32" s="17" t="str">
        <f t="shared" si="7"/>
        <v>EN</v>
      </c>
      <c r="J32" s="17" t="str">
        <f t="shared" si="8"/>
        <v>FR</v>
      </c>
      <c r="K32" s="17" t="str">
        <f t="shared" si="9"/>
        <v>ES</v>
      </c>
    </row>
    <row r="33" spans="1:11">
      <c r="A33" s="12" t="s">
        <v>108</v>
      </c>
      <c r="B33" s="11" t="s">
        <v>148</v>
      </c>
      <c r="C33" s="13">
        <v>43042</v>
      </c>
      <c r="D33" s="14" t="s">
        <v>18</v>
      </c>
      <c r="E33" s="15" t="s">
        <v>149</v>
      </c>
      <c r="F33" s="16"/>
      <c r="G33" s="15" t="s">
        <v>150</v>
      </c>
      <c r="H33" s="15" t="s">
        <v>61</v>
      </c>
      <c r="I33" s="17" t="str">
        <f t="shared" si="7"/>
        <v>EN</v>
      </c>
      <c r="J33" s="17" t="str">
        <f t="shared" si="8"/>
        <v>FR</v>
      </c>
      <c r="K33" s="17" t="str">
        <f t="shared" si="9"/>
        <v>ES</v>
      </c>
    </row>
    <row r="34" spans="1:11">
      <c r="A34" s="12" t="s">
        <v>110</v>
      </c>
      <c r="B34" s="11" t="s">
        <v>148</v>
      </c>
      <c r="C34" s="13">
        <v>43042</v>
      </c>
      <c r="D34" s="14" t="s">
        <v>18</v>
      </c>
      <c r="E34" s="15" t="s">
        <v>149</v>
      </c>
      <c r="F34" s="16"/>
      <c r="G34" s="15" t="s">
        <v>150</v>
      </c>
      <c r="H34" s="15" t="s">
        <v>61</v>
      </c>
      <c r="I34" s="17" t="str">
        <f t="shared" si="7"/>
        <v>EN</v>
      </c>
      <c r="J34" s="17" t="str">
        <f t="shared" si="8"/>
        <v>FR</v>
      </c>
      <c r="K34" s="17" t="str">
        <f t="shared" si="9"/>
        <v>ES</v>
      </c>
    </row>
    <row r="35" spans="1:11">
      <c r="A35" s="12" t="s">
        <v>111</v>
      </c>
      <c r="B35" s="11" t="s">
        <v>148</v>
      </c>
      <c r="C35" s="13">
        <v>43042</v>
      </c>
      <c r="D35" s="14" t="s">
        <v>18</v>
      </c>
      <c r="E35" s="15" t="s">
        <v>149</v>
      </c>
      <c r="F35" s="16"/>
      <c r="G35" s="15" t="s">
        <v>150</v>
      </c>
      <c r="H35" s="15" t="s">
        <v>61</v>
      </c>
      <c r="I35" s="17" t="str">
        <f t="shared" si="7"/>
        <v>EN</v>
      </c>
      <c r="J35" s="17" t="str">
        <f t="shared" si="8"/>
        <v>FR</v>
      </c>
      <c r="K35" s="17" t="str">
        <f t="shared" si="9"/>
        <v>ES</v>
      </c>
    </row>
    <row r="36" spans="1:11">
      <c r="A36" s="12" t="s">
        <v>112</v>
      </c>
      <c r="B36" s="11" t="s">
        <v>148</v>
      </c>
      <c r="C36" s="13">
        <v>43042</v>
      </c>
      <c r="D36" s="14" t="s">
        <v>18</v>
      </c>
      <c r="E36" s="15" t="s">
        <v>149</v>
      </c>
      <c r="F36" s="16"/>
      <c r="G36" s="15" t="s">
        <v>150</v>
      </c>
      <c r="H36" s="15" t="s">
        <v>61</v>
      </c>
      <c r="I36" s="17" t="str">
        <f t="shared" si="7"/>
        <v>EN</v>
      </c>
      <c r="J36" s="17" t="str">
        <f t="shared" si="8"/>
        <v>FR</v>
      </c>
      <c r="K36" s="17" t="str">
        <f t="shared" si="9"/>
        <v>ES</v>
      </c>
    </row>
    <row r="37" spans="1:11" ht="30">
      <c r="A37" s="12" t="s">
        <v>102</v>
      </c>
      <c r="B37" s="11" t="s">
        <v>151</v>
      </c>
      <c r="C37" s="13">
        <v>43042</v>
      </c>
      <c r="D37" s="14" t="s">
        <v>18</v>
      </c>
      <c r="E37" s="15" t="s">
        <v>152</v>
      </c>
      <c r="F37" s="16"/>
      <c r="G37" s="15" t="s">
        <v>153</v>
      </c>
      <c r="H37" s="15" t="s">
        <v>61</v>
      </c>
      <c r="I37" s="17" t="str">
        <f t="shared" ref="I37:I43" si="10">HYPERLINK("https://docs.wto.org/imrd/directdoc.asp?DDFDocuments/t/G/TBTN17/ARE392.DOCX","EN")</f>
        <v>EN</v>
      </c>
      <c r="J37" s="17" t="str">
        <f t="shared" ref="J37:J43" si="11">HYPERLINK("https://docs.wto.org/imrd/directdoc.asp?DDFDocuments/u/G/TBTN17/ARE392.DOCX","FR")</f>
        <v>FR</v>
      </c>
      <c r="K37" s="17" t="str">
        <f t="shared" ref="K37:K43" si="12">HYPERLINK("https://docs.wto.org/imrd/directdoc.asp?DDFDocuments/v/G/TBTN17/ARE392.DOCX","ES")</f>
        <v>ES</v>
      </c>
    </row>
    <row r="38" spans="1:11" ht="30">
      <c r="A38" s="12" t="s">
        <v>105</v>
      </c>
      <c r="B38" s="11" t="s">
        <v>151</v>
      </c>
      <c r="C38" s="13">
        <v>43042</v>
      </c>
      <c r="D38" s="14" t="s">
        <v>18</v>
      </c>
      <c r="E38" s="15" t="s">
        <v>152</v>
      </c>
      <c r="F38" s="16"/>
      <c r="G38" s="15" t="s">
        <v>153</v>
      </c>
      <c r="H38" s="15" t="s">
        <v>61</v>
      </c>
      <c r="I38" s="17" t="str">
        <f t="shared" si="10"/>
        <v>EN</v>
      </c>
      <c r="J38" s="17" t="str">
        <f t="shared" si="11"/>
        <v>FR</v>
      </c>
      <c r="K38" s="17" t="str">
        <f t="shared" si="12"/>
        <v>ES</v>
      </c>
    </row>
    <row r="39" spans="1:11" ht="30">
      <c r="A39" s="12" t="s">
        <v>107</v>
      </c>
      <c r="B39" s="11" t="s">
        <v>151</v>
      </c>
      <c r="C39" s="13">
        <v>43042</v>
      </c>
      <c r="D39" s="14" t="s">
        <v>18</v>
      </c>
      <c r="E39" s="15" t="s">
        <v>152</v>
      </c>
      <c r="F39" s="16"/>
      <c r="G39" s="15" t="s">
        <v>153</v>
      </c>
      <c r="H39" s="15" t="s">
        <v>61</v>
      </c>
      <c r="I39" s="17" t="str">
        <f t="shared" si="10"/>
        <v>EN</v>
      </c>
      <c r="J39" s="17" t="str">
        <f t="shared" si="11"/>
        <v>FR</v>
      </c>
      <c r="K39" s="17" t="str">
        <f t="shared" si="12"/>
        <v>ES</v>
      </c>
    </row>
    <row r="40" spans="1:11" ht="30">
      <c r="A40" s="12" t="s">
        <v>108</v>
      </c>
      <c r="B40" s="11" t="s">
        <v>151</v>
      </c>
      <c r="C40" s="13">
        <v>43042</v>
      </c>
      <c r="D40" s="14" t="s">
        <v>18</v>
      </c>
      <c r="E40" s="15" t="s">
        <v>152</v>
      </c>
      <c r="F40" s="16"/>
      <c r="G40" s="15" t="s">
        <v>153</v>
      </c>
      <c r="H40" s="15" t="s">
        <v>61</v>
      </c>
      <c r="I40" s="17" t="str">
        <f t="shared" si="10"/>
        <v>EN</v>
      </c>
      <c r="J40" s="17" t="str">
        <f t="shared" si="11"/>
        <v>FR</v>
      </c>
      <c r="K40" s="17" t="str">
        <f t="shared" si="12"/>
        <v>ES</v>
      </c>
    </row>
    <row r="41" spans="1:11" ht="30">
      <c r="A41" s="12" t="s">
        <v>110</v>
      </c>
      <c r="B41" s="11" t="s">
        <v>151</v>
      </c>
      <c r="C41" s="13">
        <v>43042</v>
      </c>
      <c r="D41" s="14" t="s">
        <v>18</v>
      </c>
      <c r="E41" s="15" t="s">
        <v>152</v>
      </c>
      <c r="F41" s="16"/>
      <c r="G41" s="15" t="s">
        <v>153</v>
      </c>
      <c r="H41" s="15" t="s">
        <v>61</v>
      </c>
      <c r="I41" s="17" t="str">
        <f t="shared" si="10"/>
        <v>EN</v>
      </c>
      <c r="J41" s="17" t="str">
        <f t="shared" si="11"/>
        <v>FR</v>
      </c>
      <c r="K41" s="17" t="str">
        <f t="shared" si="12"/>
        <v>ES</v>
      </c>
    </row>
    <row r="42" spans="1:11" ht="30">
      <c r="A42" s="12" t="s">
        <v>111</v>
      </c>
      <c r="B42" s="11" t="s">
        <v>151</v>
      </c>
      <c r="C42" s="13">
        <v>43042</v>
      </c>
      <c r="D42" s="14" t="s">
        <v>18</v>
      </c>
      <c r="E42" s="15" t="s">
        <v>152</v>
      </c>
      <c r="F42" s="16"/>
      <c r="G42" s="15" t="s">
        <v>153</v>
      </c>
      <c r="H42" s="15" t="s">
        <v>61</v>
      </c>
      <c r="I42" s="17" t="str">
        <f t="shared" si="10"/>
        <v>EN</v>
      </c>
      <c r="J42" s="17" t="str">
        <f t="shared" si="11"/>
        <v>FR</v>
      </c>
      <c r="K42" s="17" t="str">
        <f t="shared" si="12"/>
        <v>ES</v>
      </c>
    </row>
    <row r="43" spans="1:11" ht="30">
      <c r="A43" s="12" t="s">
        <v>112</v>
      </c>
      <c r="B43" s="11" t="s">
        <v>151</v>
      </c>
      <c r="C43" s="13">
        <v>43042</v>
      </c>
      <c r="D43" s="14" t="s">
        <v>18</v>
      </c>
      <c r="E43" s="15" t="s">
        <v>152</v>
      </c>
      <c r="F43" s="16"/>
      <c r="G43" s="15" t="s">
        <v>153</v>
      </c>
      <c r="H43" s="15" t="s">
        <v>61</v>
      </c>
      <c r="I43" s="17" t="str">
        <f t="shared" si="10"/>
        <v>EN</v>
      </c>
      <c r="J43" s="17" t="str">
        <f t="shared" si="11"/>
        <v>FR</v>
      </c>
      <c r="K43" s="17" t="str">
        <f t="shared" si="12"/>
        <v>ES</v>
      </c>
    </row>
    <row r="44" spans="1:11">
      <c r="A44" s="12" t="s">
        <v>26</v>
      </c>
      <c r="B44" s="11" t="s">
        <v>154</v>
      </c>
      <c r="C44" s="13">
        <v>43042</v>
      </c>
      <c r="D44" s="14" t="s">
        <v>13</v>
      </c>
      <c r="E44" s="15" t="s">
        <v>155</v>
      </c>
      <c r="F44" s="16"/>
      <c r="G44" s="15" t="s">
        <v>156</v>
      </c>
      <c r="H44" s="15" t="s">
        <v>157</v>
      </c>
      <c r="I44" s="17" t="str">
        <f>HYPERLINK("https://docs.wto.org/imrd/directdoc.asp?DDFDocuments/t/G/TBTN16/CHL341A1.DOCX","EN")</f>
        <v>EN</v>
      </c>
      <c r="J44" s="17" t="str">
        <f>HYPERLINK("https://docs.wto.org/imrd/directdoc.asp?DDFDocuments/u/G/TBTN16/CHL341A1.DOCX","FR")</f>
        <v>FR</v>
      </c>
      <c r="K44" s="17" t="str">
        <f>HYPERLINK("https://docs.wto.org/imrd/directdoc.asp?DDFDocuments/v/G/TBTN16/CHL341A1.DOCX","ES")</f>
        <v>ES</v>
      </c>
    </row>
    <row r="45" spans="1:11">
      <c r="A45" s="12" t="s">
        <v>85</v>
      </c>
      <c r="B45" s="11" t="s">
        <v>158</v>
      </c>
      <c r="C45" s="13">
        <v>43042</v>
      </c>
      <c r="D45" s="14" t="s">
        <v>18</v>
      </c>
      <c r="E45" s="15" t="s">
        <v>159</v>
      </c>
      <c r="F45" s="16" t="s">
        <v>87</v>
      </c>
      <c r="G45" s="15" t="s">
        <v>88</v>
      </c>
      <c r="H45" s="15" t="s">
        <v>61</v>
      </c>
      <c r="I45" s="17" t="str">
        <f>HYPERLINK("https://docs.wto.org/imrd/directdoc.asp?DDFDocuments/t/G/TBTN17/CHN1221.DOCX","EN")</f>
        <v>EN</v>
      </c>
      <c r="J45" s="17" t="str">
        <f>HYPERLINK("https://docs.wto.org/imrd/directdoc.asp?DDFDocuments/u/G/TBTN17/CHN1221.DOCX","FR")</f>
        <v>FR</v>
      </c>
      <c r="K45" s="17" t="str">
        <f>HYPERLINK("https://docs.wto.org/imrd/directdoc.asp?DDFDocuments/v/G/TBTN17/CHN1221.DOCX","ES")</f>
        <v>ES</v>
      </c>
    </row>
    <row r="46" spans="1:11" ht="105">
      <c r="A46" s="12" t="s">
        <v>85</v>
      </c>
      <c r="B46" s="11" t="s">
        <v>160</v>
      </c>
      <c r="C46" s="13">
        <v>43042</v>
      </c>
      <c r="D46" s="14" t="s">
        <v>18</v>
      </c>
      <c r="E46" s="15" t="s">
        <v>161</v>
      </c>
      <c r="F46" s="16"/>
      <c r="G46" s="15" t="s">
        <v>162</v>
      </c>
      <c r="H46" s="15" t="s">
        <v>61</v>
      </c>
      <c r="I46" s="17" t="str">
        <f>HYPERLINK("https://docs.wto.org/imrd/directdoc.asp?DDFDocuments/t/G/TBTN17/CHN1222.DOCX","EN")</f>
        <v>EN</v>
      </c>
      <c r="J46" s="17" t="str">
        <f>HYPERLINK("https://docs.wto.org/imrd/directdoc.asp?DDFDocuments/u/G/TBTN17/CHN1222.DOCX","FR")</f>
        <v>FR</v>
      </c>
      <c r="K46" s="17" t="str">
        <f>HYPERLINK("https://docs.wto.org/imrd/directdoc.asp?DDFDocuments/v/G/TBTN17/CHN1222.DOCX","ES")</f>
        <v>ES</v>
      </c>
    </row>
    <row r="47" spans="1:11" ht="30">
      <c r="A47" s="12" t="s">
        <v>164</v>
      </c>
      <c r="B47" s="11" t="s">
        <v>163</v>
      </c>
      <c r="C47" s="13">
        <v>43042</v>
      </c>
      <c r="D47" s="14" t="s">
        <v>18</v>
      </c>
      <c r="E47" s="15" t="s">
        <v>165</v>
      </c>
      <c r="F47" s="16"/>
      <c r="G47" s="15" t="s">
        <v>121</v>
      </c>
      <c r="H47" s="15" t="s">
        <v>61</v>
      </c>
      <c r="I47" s="17" t="str">
        <f>HYPERLINK("https://docs.wto.org/imrd/directdoc.asp?DDFDocuments/t/G/TBTN17/JPN571.DOCX","EN")</f>
        <v>EN</v>
      </c>
      <c r="J47" s="17" t="str">
        <f>HYPERLINK("https://docs.wto.org/imrd/directdoc.asp?DDFDocuments/u/G/TBTN17/JPN571.DOCX","FR")</f>
        <v>FR</v>
      </c>
      <c r="K47" s="17" t="str">
        <f>HYPERLINK("https://docs.wto.org/imrd/directdoc.asp?DDFDocuments/v/G/TBTN17/JPN571.DOCX","ES")</f>
        <v>ES</v>
      </c>
    </row>
    <row r="48" spans="1:11" ht="30">
      <c r="A48" s="12" t="s">
        <v>99</v>
      </c>
      <c r="B48" s="11" t="s">
        <v>166</v>
      </c>
      <c r="C48" s="13">
        <v>43042</v>
      </c>
      <c r="D48" s="14" t="s">
        <v>13</v>
      </c>
      <c r="E48" s="15" t="s">
        <v>167</v>
      </c>
      <c r="F48" s="16" t="s">
        <v>168</v>
      </c>
      <c r="G48" s="15" t="s">
        <v>169</v>
      </c>
      <c r="H48" s="15"/>
      <c r="I48" s="17" t="str">
        <f>HYPERLINK("https://docs.wto.org/imrd/directdoc.asp?DDFDocuments/t/G/TBTN16/MEX302A3.DOCX","EN")</f>
        <v>EN</v>
      </c>
      <c r="J48" s="17" t="str">
        <f>HYPERLINK("https://docs.wto.org/imrd/directdoc.asp?DDFDocuments/u/G/TBTN16/MEX302A3.DOCX","FR")</f>
        <v>FR</v>
      </c>
      <c r="K48" s="17" t="str">
        <f>HYPERLINK("https://docs.wto.org/imrd/directdoc.asp?DDFDocuments/v/G/TBTN16/MEX302A3.DOCX","ES")</f>
        <v>ES</v>
      </c>
    </row>
    <row r="49" spans="1:11" ht="30">
      <c r="A49" s="12" t="s">
        <v>99</v>
      </c>
      <c r="B49" s="11" t="s">
        <v>170</v>
      </c>
      <c r="C49" s="13">
        <v>43042</v>
      </c>
      <c r="D49" s="14" t="s">
        <v>18</v>
      </c>
      <c r="E49" s="15" t="s">
        <v>171</v>
      </c>
      <c r="F49" s="16"/>
      <c r="G49" s="15" t="s">
        <v>172</v>
      </c>
      <c r="H49" s="15" t="s">
        <v>28</v>
      </c>
      <c r="I49" s="17" t="str">
        <f>HYPERLINK("https://docs.wto.org/imrd/directdoc.asp?DDFDocuments/t/G/TBTN17/MEX377.DOCX","EN")</f>
        <v>EN</v>
      </c>
      <c r="J49" s="17" t="str">
        <f>HYPERLINK("https://docs.wto.org/imrd/directdoc.asp?DDFDocuments/u/G/TBTN17/MEX377.DOCX","FR")</f>
        <v>FR</v>
      </c>
      <c r="K49" s="17" t="str">
        <f>HYPERLINK("https://docs.wto.org/imrd/directdoc.asp?DDFDocuments/v/G/TBTN17/MEX377.DOCX","ES")</f>
        <v>ES</v>
      </c>
    </row>
    <row r="50" spans="1:11">
      <c r="A50" s="12" t="s">
        <v>174</v>
      </c>
      <c r="B50" s="11" t="s">
        <v>173</v>
      </c>
      <c r="C50" s="13">
        <v>43042</v>
      </c>
      <c r="D50" s="14" t="s">
        <v>18</v>
      </c>
      <c r="E50" s="15" t="s">
        <v>175</v>
      </c>
      <c r="F50" s="16"/>
      <c r="G50" s="15" t="s">
        <v>176</v>
      </c>
      <c r="H50" s="15" t="s">
        <v>61</v>
      </c>
      <c r="I50" s="17" t="str">
        <f>HYPERLINK("https://docs.wto.org/imrd/directdoc.asp?DDFDocuments/t/G/TBTN17/PRY103.DOCX","EN")</f>
        <v>EN</v>
      </c>
      <c r="J50" s="17" t="str">
        <f>HYPERLINK("https://docs.wto.org/imrd/directdoc.asp?DDFDocuments/u/G/TBTN17/PRY103.DOCX","FR")</f>
        <v>FR</v>
      </c>
      <c r="K50" s="17" t="str">
        <f>HYPERLINK("https://docs.wto.org/imrd/directdoc.asp?DDFDocuments/v/G/TBTN17/PRY103.DOCX","ES")</f>
        <v>ES</v>
      </c>
    </row>
    <row r="51" spans="1:11" ht="30">
      <c r="A51" s="12" t="s">
        <v>178</v>
      </c>
      <c r="B51" s="11" t="s">
        <v>177</v>
      </c>
      <c r="C51" s="13">
        <v>43042</v>
      </c>
      <c r="D51" s="14" t="s">
        <v>18</v>
      </c>
      <c r="E51" s="15" t="s">
        <v>179</v>
      </c>
      <c r="F51" s="16" t="s">
        <v>180</v>
      </c>
      <c r="G51" s="15" t="s">
        <v>20</v>
      </c>
      <c r="H51" s="15" t="s">
        <v>61</v>
      </c>
      <c r="I51" s="17" t="str">
        <f>HYPERLINK("https://docs.wto.org/imrd/directdoc.asp?DDFDocuments/t/G/TBTN17/SGP40.DOCX","EN")</f>
        <v>EN</v>
      </c>
      <c r="J51" s="17" t="str">
        <f>HYPERLINK("https://docs.wto.org/imrd/directdoc.asp?DDFDocuments/u/G/TBTN17/SGP40.DOCX","FR")</f>
        <v>FR</v>
      </c>
      <c r="K51" s="17" t="str">
        <f>HYPERLINK("https://docs.wto.org/imrd/directdoc.asp?DDFDocuments/v/G/TBTN17/SGP40.DOCX","ES")</f>
        <v>ES</v>
      </c>
    </row>
    <row r="52" spans="1:11" ht="30">
      <c r="A52" s="12" t="s">
        <v>81</v>
      </c>
      <c r="B52" s="11" t="s">
        <v>181</v>
      </c>
      <c r="C52" s="13">
        <v>43041</v>
      </c>
      <c r="D52" s="14" t="s">
        <v>13</v>
      </c>
      <c r="E52" s="15" t="s">
        <v>182</v>
      </c>
      <c r="F52" s="16"/>
      <c r="G52" s="15" t="s">
        <v>183</v>
      </c>
      <c r="H52" s="15" t="s">
        <v>52</v>
      </c>
      <c r="I52" s="17" t="str">
        <f>HYPERLINK("https://docs.wto.org/imrd/directdoc.asp?DDFDocuments/t/G/TBTN14/BRA606A2.DOCX","EN")</f>
        <v>EN</v>
      </c>
      <c r="J52" s="17" t="str">
        <f>HYPERLINK("https://docs.wto.org/imrd/directdoc.asp?DDFDocuments/u/G/TBTN14/BRA606A2.DOCX","FR")</f>
        <v>FR</v>
      </c>
      <c r="K52" s="17" t="str">
        <f>HYPERLINK("https://docs.wto.org/imrd/directdoc.asp?DDFDocuments/v/G/TBTN14/BRA606A2.DOCX","ES")</f>
        <v>ES</v>
      </c>
    </row>
    <row r="53" spans="1:11" ht="45">
      <c r="A53" s="12" t="s">
        <v>81</v>
      </c>
      <c r="B53" s="11" t="s">
        <v>184</v>
      </c>
      <c r="C53" s="13">
        <v>43041</v>
      </c>
      <c r="D53" s="14" t="s">
        <v>13</v>
      </c>
      <c r="E53" s="15" t="s">
        <v>185</v>
      </c>
      <c r="F53" s="16"/>
      <c r="G53" s="15" t="s">
        <v>186</v>
      </c>
      <c r="H53" s="15" t="s">
        <v>52</v>
      </c>
      <c r="I53" s="17" t="str">
        <f>HYPERLINK("https://docs.wto.org/imrd/directdoc.asp?DDFDocuments/t/G/TBTN15/BRA645A1.DOCX","EN")</f>
        <v>EN</v>
      </c>
      <c r="J53" s="17" t="str">
        <f>HYPERLINK("https://docs.wto.org/imrd/directdoc.asp?DDFDocuments/u/G/TBTN15/BRA645A1.DOCX","FR")</f>
        <v>FR</v>
      </c>
      <c r="K53" s="17" t="str">
        <f>HYPERLINK("https://docs.wto.org/imrd/directdoc.asp?DDFDocuments/v/G/TBTN15/BRA645A1.DOCX","ES")</f>
        <v>ES</v>
      </c>
    </row>
    <row r="54" spans="1:11" ht="45">
      <c r="A54" s="12" t="s">
        <v>81</v>
      </c>
      <c r="B54" s="11" t="s">
        <v>187</v>
      </c>
      <c r="C54" s="13">
        <v>43041</v>
      </c>
      <c r="D54" s="14" t="s">
        <v>18</v>
      </c>
      <c r="E54" s="15" t="s">
        <v>188</v>
      </c>
      <c r="F54" s="16" t="s">
        <v>189</v>
      </c>
      <c r="G54" s="15" t="s">
        <v>190</v>
      </c>
      <c r="H54" s="15" t="s">
        <v>191</v>
      </c>
      <c r="I54" s="17" t="str">
        <f>HYPERLINK("https://docs.wto.org/imrd/directdoc.asp?DDFDocuments/t/G/TBTN17/BRA755.DOCX","EN")</f>
        <v>EN</v>
      </c>
      <c r="J54" s="17" t="str">
        <f>HYPERLINK("https://docs.wto.org/imrd/directdoc.asp?DDFDocuments/u/G/TBTN17/BRA755.DOCX","FR")</f>
        <v>FR</v>
      </c>
      <c r="K54" s="17" t="str">
        <f>HYPERLINK("https://docs.wto.org/imrd/directdoc.asp?DDFDocuments/v/G/TBTN17/BRA755.DOCX","ES")</f>
        <v>ES</v>
      </c>
    </row>
    <row r="55" spans="1:11" ht="60">
      <c r="A55" s="12" t="s">
        <v>193</v>
      </c>
      <c r="B55" s="11" t="s">
        <v>192</v>
      </c>
      <c r="C55" s="13">
        <v>43041</v>
      </c>
      <c r="D55" s="14" t="s">
        <v>18</v>
      </c>
      <c r="E55" s="15" t="s">
        <v>194</v>
      </c>
      <c r="F55" s="16"/>
      <c r="G55" s="15" t="s">
        <v>195</v>
      </c>
      <c r="H55" s="15" t="s">
        <v>70</v>
      </c>
      <c r="I55" s="17" t="str">
        <f>HYPERLINK("https://docs.wto.org/imrd/directdoc.asp?DDFDocuments/t/G/TBTN17/BWA75.DOCX","EN")</f>
        <v>EN</v>
      </c>
      <c r="J55" s="17" t="str">
        <f>HYPERLINK("https://docs.wto.org/imrd/directdoc.asp?DDFDocuments/u/G/TBTN17/BWA75.DOCX","FR")</f>
        <v>FR</v>
      </c>
      <c r="K55" s="17" t="str">
        <f>HYPERLINK("https://docs.wto.org/imrd/directdoc.asp?DDFDocuments/v/G/TBTN17/BWA75.DOCX","ES")</f>
        <v>ES</v>
      </c>
    </row>
    <row r="56" spans="1:11" ht="45">
      <c r="A56" s="12" t="s">
        <v>193</v>
      </c>
      <c r="B56" s="11" t="s">
        <v>196</v>
      </c>
      <c r="C56" s="13">
        <v>43041</v>
      </c>
      <c r="D56" s="14" t="s">
        <v>18</v>
      </c>
      <c r="E56" s="15" t="s">
        <v>197</v>
      </c>
      <c r="F56" s="16"/>
      <c r="G56" s="15" t="s">
        <v>198</v>
      </c>
      <c r="H56" s="15" t="s">
        <v>199</v>
      </c>
      <c r="I56" s="17" t="str">
        <f>HYPERLINK("https://docs.wto.org/imrd/directdoc.asp?DDFDocuments/t/G/TBTN17/BWA76.DOCX","EN")</f>
        <v>EN</v>
      </c>
      <c r="J56" s="17" t="str">
        <f>HYPERLINK("https://docs.wto.org/imrd/directdoc.asp?DDFDocuments/u/G/TBTN17/BWA76.DOCX","FR")</f>
        <v>FR</v>
      </c>
      <c r="K56" s="17" t="str">
        <f>HYPERLINK("https://docs.wto.org/imrd/directdoc.asp?DDFDocuments/v/G/TBTN17/BWA76.DOCX","ES")</f>
        <v>ES</v>
      </c>
    </row>
    <row r="57" spans="1:11" ht="45">
      <c r="A57" s="12" t="s">
        <v>193</v>
      </c>
      <c r="B57" s="11" t="s">
        <v>200</v>
      </c>
      <c r="C57" s="13">
        <v>43041</v>
      </c>
      <c r="D57" s="14" t="s">
        <v>18</v>
      </c>
      <c r="E57" s="15" t="s">
        <v>201</v>
      </c>
      <c r="F57" s="16"/>
      <c r="G57" s="15" t="s">
        <v>202</v>
      </c>
      <c r="H57" s="15" t="s">
        <v>199</v>
      </c>
      <c r="I57" s="17" t="str">
        <f>HYPERLINK("https://docs.wto.org/imrd/directdoc.asp?DDFDocuments/t/G/TBTN17/BWA77.DOCX","EN")</f>
        <v>EN</v>
      </c>
      <c r="J57" s="17" t="str">
        <f>HYPERLINK("https://docs.wto.org/imrd/directdoc.asp?DDFDocuments/u/G/TBTN17/BWA77.DOCX","FR")</f>
        <v>FR</v>
      </c>
      <c r="K57" s="17" t="str">
        <f>HYPERLINK("https://docs.wto.org/imrd/directdoc.asp?DDFDocuments/v/G/TBTN17/BWA77.DOCX","ES")</f>
        <v>ES</v>
      </c>
    </row>
    <row r="58" spans="1:11" ht="30">
      <c r="A58" s="12" t="s">
        <v>204</v>
      </c>
      <c r="B58" s="11" t="s">
        <v>203</v>
      </c>
      <c r="C58" s="13">
        <v>43041</v>
      </c>
      <c r="D58" s="14" t="s">
        <v>18</v>
      </c>
      <c r="E58" s="15" t="s">
        <v>205</v>
      </c>
      <c r="F58" s="16"/>
      <c r="G58" s="15" t="s">
        <v>206</v>
      </c>
      <c r="H58" s="15" t="s">
        <v>24</v>
      </c>
      <c r="I58" s="17" t="str">
        <f>HYPERLINK("https://docs.wto.org/imrd/directdoc.asp?DDFDocuments/t/G/TBTN17/CHE227.DOCX","EN")</f>
        <v>EN</v>
      </c>
      <c r="J58" s="17" t="str">
        <f>HYPERLINK("https://docs.wto.org/imrd/directdoc.asp?DDFDocuments/u/G/TBTN17/CHE227.DOCX","FR")</f>
        <v>FR</v>
      </c>
      <c r="K58" s="17" t="str">
        <f>HYPERLINK("https://docs.wto.org/imrd/directdoc.asp?DDFDocuments/v/G/TBTN17/CHE227.DOCX","ES")</f>
        <v>ES</v>
      </c>
    </row>
    <row r="59" spans="1:11">
      <c r="A59" s="12" t="s">
        <v>26</v>
      </c>
      <c r="B59" s="11" t="s">
        <v>207</v>
      </c>
      <c r="C59" s="13">
        <v>43041</v>
      </c>
      <c r="D59" s="14" t="s">
        <v>13</v>
      </c>
      <c r="E59" s="15" t="s">
        <v>208</v>
      </c>
      <c r="F59" s="16"/>
      <c r="G59" s="15" t="s">
        <v>156</v>
      </c>
      <c r="H59" s="15" t="s">
        <v>157</v>
      </c>
      <c r="I59" s="17" t="str">
        <f>HYPERLINK("https://docs.wto.org/imrd/directdoc.asp?DDFDocuments/t/G/TBTN16/CHL342A1.DOCX","EN")</f>
        <v>EN</v>
      </c>
      <c r="J59" s="17" t="str">
        <f>HYPERLINK("https://docs.wto.org/imrd/directdoc.asp?DDFDocuments/u/G/TBTN16/CHL342A1.DOCX","FR")</f>
        <v>FR</v>
      </c>
      <c r="K59" s="17" t="str">
        <f>HYPERLINK("https://docs.wto.org/imrd/directdoc.asp?DDFDocuments/v/G/TBTN16/CHL342A1.DOCX","ES")</f>
        <v>ES</v>
      </c>
    </row>
    <row r="60" spans="1:11" ht="120">
      <c r="A60" s="12" t="s">
        <v>90</v>
      </c>
      <c r="B60" s="11" t="s">
        <v>209</v>
      </c>
      <c r="C60" s="13">
        <v>43041</v>
      </c>
      <c r="D60" s="14" t="s">
        <v>13</v>
      </c>
      <c r="E60" s="15" t="s">
        <v>210</v>
      </c>
      <c r="F60" s="16" t="s">
        <v>211</v>
      </c>
      <c r="G60" s="15" t="s">
        <v>186</v>
      </c>
      <c r="H60" s="15" t="s">
        <v>52</v>
      </c>
      <c r="I60" s="17" t="str">
        <f>HYPERLINK("https://docs.wto.org/imrd/directdoc.asp?DDFDocuments/t/G/TBTN16/ISR862A1.DOCX","EN")</f>
        <v>EN</v>
      </c>
      <c r="J60" s="17" t="str">
        <f>HYPERLINK("https://docs.wto.org/imrd/directdoc.asp?DDFDocuments/u/G/TBTN16/ISR862A1.DOCX","FR")</f>
        <v>FR</v>
      </c>
      <c r="K60" s="17" t="str">
        <f>HYPERLINK("https://docs.wto.org/imrd/directdoc.asp?DDFDocuments/v/G/TBTN16/ISR862A1.DOCX","ES")</f>
        <v>ES</v>
      </c>
    </row>
    <row r="61" spans="1:11" ht="75">
      <c r="A61" s="12" t="s">
        <v>90</v>
      </c>
      <c r="B61" s="11" t="s">
        <v>212</v>
      </c>
      <c r="C61" s="13">
        <v>43041</v>
      </c>
      <c r="D61" s="14" t="s">
        <v>18</v>
      </c>
      <c r="E61" s="15" t="s">
        <v>213</v>
      </c>
      <c r="F61" s="16" t="s">
        <v>214</v>
      </c>
      <c r="G61" s="15" t="s">
        <v>215</v>
      </c>
      <c r="H61" s="15" t="s">
        <v>61</v>
      </c>
      <c r="I61" s="17" t="str">
        <f>HYPERLINK("https://docs.wto.org/imrd/directdoc.asp?DDFDocuments/t/G/TBTN17/ISR971.DOCX","EN")</f>
        <v>EN</v>
      </c>
      <c r="J61" s="17" t="str">
        <f>HYPERLINK("https://docs.wto.org/imrd/directdoc.asp?DDFDocuments/u/G/TBTN17/ISR971.DOCX","FR")</f>
        <v>FR</v>
      </c>
      <c r="K61" s="17" t="str">
        <f>HYPERLINK("https://docs.wto.org/imrd/directdoc.asp?DDFDocuments/v/G/TBTN17/ISR971.DOCX","ES")</f>
        <v>ES</v>
      </c>
    </row>
    <row r="62" spans="1:11">
      <c r="A62" s="12" t="s">
        <v>217</v>
      </c>
      <c r="B62" s="11" t="s">
        <v>216</v>
      </c>
      <c r="C62" s="13">
        <v>43041</v>
      </c>
      <c r="D62" s="14" t="s">
        <v>18</v>
      </c>
      <c r="E62" s="15"/>
      <c r="F62" s="16"/>
      <c r="G62" s="15" t="s">
        <v>218</v>
      </c>
      <c r="H62" s="15" t="s">
        <v>61</v>
      </c>
      <c r="I62" s="17" t="str">
        <f>HYPERLINK("https://docs.wto.org/imrd/directdoc.asp?DDFDocuments/t/G/TBTN17/VNM108.DOCX","EN")</f>
        <v>EN</v>
      </c>
      <c r="J62" s="17" t="str">
        <f>HYPERLINK("https://docs.wto.org/imrd/directdoc.asp?DDFDocuments/u/G/TBTN17/VNM108.DOCX","FR")</f>
        <v>FR</v>
      </c>
      <c r="K62" s="17" t="str">
        <f>HYPERLINK("https://docs.wto.org/imrd/directdoc.asp?DDFDocuments/v/G/TBTN17/VNM108.DOCX","ES")</f>
        <v>ES</v>
      </c>
    </row>
    <row r="63" spans="1:11" ht="30">
      <c r="A63" s="12" t="s">
        <v>217</v>
      </c>
      <c r="B63" s="11" t="s">
        <v>219</v>
      </c>
      <c r="C63" s="13">
        <v>43041</v>
      </c>
      <c r="D63" s="14" t="s">
        <v>18</v>
      </c>
      <c r="E63" s="15"/>
      <c r="F63" s="16" t="s">
        <v>220</v>
      </c>
      <c r="G63" s="15" t="s">
        <v>190</v>
      </c>
      <c r="H63" s="15" t="s">
        <v>61</v>
      </c>
      <c r="I63" s="17" t="str">
        <f>HYPERLINK("https://docs.wto.org/imrd/directdoc.asp?DDFDocuments/t/G/TBTN17/VNM109.DOCX","EN")</f>
        <v>EN</v>
      </c>
      <c r="J63" s="17" t="str">
        <f>HYPERLINK("https://docs.wto.org/imrd/directdoc.asp?DDFDocuments/u/G/TBTN17/VNM109.DOCX","FR")</f>
        <v>FR</v>
      </c>
      <c r="K63" s="17" t="str">
        <f>HYPERLINK("https://docs.wto.org/imrd/directdoc.asp?DDFDocuments/v/G/TBTN17/VNM109.DOCX","ES")</f>
        <v>ES</v>
      </c>
    </row>
    <row r="64" spans="1:11">
      <c r="A64" s="12" t="s">
        <v>217</v>
      </c>
      <c r="B64" s="11" t="s">
        <v>221</v>
      </c>
      <c r="C64" s="13">
        <v>43041</v>
      </c>
      <c r="D64" s="14" t="s">
        <v>18</v>
      </c>
      <c r="E64" s="15"/>
      <c r="F64" s="16"/>
      <c r="G64" s="15" t="s">
        <v>15</v>
      </c>
      <c r="H64" s="15" t="s">
        <v>61</v>
      </c>
      <c r="I64" s="17" t="str">
        <f>HYPERLINK("https://docs.wto.org/imrd/directdoc.asp?DDFDocuments/t/G/TBTN17/VNM110.DOCX","EN")</f>
        <v>EN</v>
      </c>
      <c r="J64" s="17" t="str">
        <f>HYPERLINK("https://docs.wto.org/imrd/directdoc.asp?DDFDocuments/u/G/TBTN17/VNM110.DOCX","FR")</f>
        <v>FR</v>
      </c>
      <c r="K64" s="17" t="str">
        <f>HYPERLINK("https://docs.wto.org/imrd/directdoc.asp?DDFDocuments/v/G/TBTN17/VNM110.DOCX","ES")</f>
        <v>ES</v>
      </c>
    </row>
    <row r="65" spans="1:11">
      <c r="A65" s="12" t="s">
        <v>217</v>
      </c>
      <c r="B65" s="11" t="s">
        <v>222</v>
      </c>
      <c r="C65" s="13">
        <v>43041</v>
      </c>
      <c r="D65" s="14" t="s">
        <v>18</v>
      </c>
      <c r="E65" s="15"/>
      <c r="F65" s="16"/>
      <c r="G65" s="15" t="s">
        <v>15</v>
      </c>
      <c r="H65" s="15" t="s">
        <v>61</v>
      </c>
      <c r="I65" s="17" t="str">
        <f>HYPERLINK("https://docs.wto.org/imrd/directdoc.asp?DDFDocuments/t/G/TBTN17/VNM111.DOCX","EN")</f>
        <v>EN</v>
      </c>
      <c r="J65" s="17" t="str">
        <f>HYPERLINK("https://docs.wto.org/imrd/directdoc.asp?DDFDocuments/u/G/TBTN17/VNM111.DOCX","FR")</f>
        <v>FR</v>
      </c>
      <c r="K65" s="17" t="str">
        <f>HYPERLINK("https://docs.wto.org/imrd/directdoc.asp?DDFDocuments/v/G/TBTN17/VNM111.DOCX","ES")</f>
        <v>ES</v>
      </c>
    </row>
    <row r="66" spans="1:11">
      <c r="A66" s="12" t="s">
        <v>111</v>
      </c>
      <c r="B66" s="11" t="s">
        <v>223</v>
      </c>
      <c r="C66" s="13">
        <v>43040</v>
      </c>
      <c r="D66" s="14" t="s">
        <v>18</v>
      </c>
      <c r="E66" s="15" t="s">
        <v>224</v>
      </c>
      <c r="F66" s="16"/>
      <c r="G66" s="15" t="s">
        <v>140</v>
      </c>
      <c r="H66" s="15" t="s">
        <v>61</v>
      </c>
      <c r="I66" s="17" t="str">
        <f t="shared" ref="I66:I72" si="13">HYPERLINK("https://docs.wto.org/imrd/directdoc.asp?DDFDocuments/t/G/TBTN17/ARE385.DOCX","EN")</f>
        <v>EN</v>
      </c>
      <c r="J66" s="17" t="str">
        <f t="shared" ref="J66:J72" si="14">HYPERLINK("https://docs.wto.org/imrd/directdoc.asp?DDFDocuments/u/G/TBTN17/ARE385.DOCX","FR")</f>
        <v>FR</v>
      </c>
      <c r="K66" s="17" t="str">
        <f t="shared" ref="K66:K72" si="15">HYPERLINK("https://docs.wto.org/imrd/directdoc.asp?DDFDocuments/v/G/TBTN17/ARE385.DOCX","ES")</f>
        <v>ES</v>
      </c>
    </row>
    <row r="67" spans="1:11">
      <c r="A67" s="12" t="s">
        <v>105</v>
      </c>
      <c r="B67" s="11" t="s">
        <v>223</v>
      </c>
      <c r="C67" s="13">
        <v>43040</v>
      </c>
      <c r="D67" s="14" t="s">
        <v>18</v>
      </c>
      <c r="E67" s="15" t="s">
        <v>224</v>
      </c>
      <c r="F67" s="16"/>
      <c r="G67" s="15" t="s">
        <v>140</v>
      </c>
      <c r="H67" s="15" t="s">
        <v>61</v>
      </c>
      <c r="I67" s="17" t="str">
        <f t="shared" si="13"/>
        <v>EN</v>
      </c>
      <c r="J67" s="17" t="str">
        <f t="shared" si="14"/>
        <v>FR</v>
      </c>
      <c r="K67" s="17" t="str">
        <f t="shared" si="15"/>
        <v>ES</v>
      </c>
    </row>
    <row r="68" spans="1:11">
      <c r="A68" s="12" t="s">
        <v>107</v>
      </c>
      <c r="B68" s="11" t="s">
        <v>223</v>
      </c>
      <c r="C68" s="13">
        <v>43040</v>
      </c>
      <c r="D68" s="14" t="s">
        <v>18</v>
      </c>
      <c r="E68" s="15" t="s">
        <v>224</v>
      </c>
      <c r="F68" s="16"/>
      <c r="G68" s="15" t="s">
        <v>140</v>
      </c>
      <c r="H68" s="15" t="s">
        <v>61</v>
      </c>
      <c r="I68" s="17" t="str">
        <f t="shared" si="13"/>
        <v>EN</v>
      </c>
      <c r="J68" s="17" t="str">
        <f t="shared" si="14"/>
        <v>FR</v>
      </c>
      <c r="K68" s="17" t="str">
        <f t="shared" si="15"/>
        <v>ES</v>
      </c>
    </row>
    <row r="69" spans="1:11">
      <c r="A69" s="12" t="s">
        <v>108</v>
      </c>
      <c r="B69" s="11" t="s">
        <v>223</v>
      </c>
      <c r="C69" s="13">
        <v>43040</v>
      </c>
      <c r="D69" s="14" t="s">
        <v>18</v>
      </c>
      <c r="E69" s="15" t="s">
        <v>224</v>
      </c>
      <c r="F69" s="16"/>
      <c r="G69" s="15" t="s">
        <v>140</v>
      </c>
      <c r="H69" s="15" t="s">
        <v>61</v>
      </c>
      <c r="I69" s="17" t="str">
        <f t="shared" si="13"/>
        <v>EN</v>
      </c>
      <c r="J69" s="17" t="str">
        <f t="shared" si="14"/>
        <v>FR</v>
      </c>
      <c r="K69" s="17" t="str">
        <f t="shared" si="15"/>
        <v>ES</v>
      </c>
    </row>
    <row r="70" spans="1:11">
      <c r="A70" s="12" t="s">
        <v>110</v>
      </c>
      <c r="B70" s="11" t="s">
        <v>223</v>
      </c>
      <c r="C70" s="13">
        <v>43040</v>
      </c>
      <c r="D70" s="14" t="s">
        <v>18</v>
      </c>
      <c r="E70" s="15" t="s">
        <v>224</v>
      </c>
      <c r="F70" s="16"/>
      <c r="G70" s="15" t="s">
        <v>140</v>
      </c>
      <c r="H70" s="15" t="s">
        <v>61</v>
      </c>
      <c r="I70" s="17" t="str">
        <f t="shared" si="13"/>
        <v>EN</v>
      </c>
      <c r="J70" s="17" t="str">
        <f t="shared" si="14"/>
        <v>FR</v>
      </c>
      <c r="K70" s="17" t="str">
        <f t="shared" si="15"/>
        <v>ES</v>
      </c>
    </row>
    <row r="71" spans="1:11">
      <c r="A71" s="12" t="s">
        <v>102</v>
      </c>
      <c r="B71" s="11" t="s">
        <v>223</v>
      </c>
      <c r="C71" s="13">
        <v>43040</v>
      </c>
      <c r="D71" s="14" t="s">
        <v>18</v>
      </c>
      <c r="E71" s="15" t="s">
        <v>224</v>
      </c>
      <c r="F71" s="16"/>
      <c r="G71" s="15" t="s">
        <v>140</v>
      </c>
      <c r="H71" s="15" t="s">
        <v>61</v>
      </c>
      <c r="I71" s="17" t="str">
        <f t="shared" si="13"/>
        <v>EN</v>
      </c>
      <c r="J71" s="17" t="str">
        <f t="shared" si="14"/>
        <v>FR</v>
      </c>
      <c r="K71" s="17" t="str">
        <f t="shared" si="15"/>
        <v>ES</v>
      </c>
    </row>
    <row r="72" spans="1:11">
      <c r="A72" s="12" t="s">
        <v>112</v>
      </c>
      <c r="B72" s="11" t="s">
        <v>223</v>
      </c>
      <c r="C72" s="13">
        <v>43040</v>
      </c>
      <c r="D72" s="14" t="s">
        <v>18</v>
      </c>
      <c r="E72" s="15" t="s">
        <v>224</v>
      </c>
      <c r="F72" s="16"/>
      <c r="G72" s="15" t="s">
        <v>140</v>
      </c>
      <c r="H72" s="15" t="s">
        <v>61</v>
      </c>
      <c r="I72" s="17" t="str">
        <f t="shared" si="13"/>
        <v>EN</v>
      </c>
      <c r="J72" s="17" t="str">
        <f t="shared" si="14"/>
        <v>FR</v>
      </c>
      <c r="K72" s="17" t="str">
        <f t="shared" si="15"/>
        <v>ES</v>
      </c>
    </row>
    <row r="73" spans="1:11" ht="30">
      <c r="A73" s="12" t="s">
        <v>111</v>
      </c>
      <c r="B73" s="11" t="s">
        <v>225</v>
      </c>
      <c r="C73" s="13">
        <v>43040</v>
      </c>
      <c r="D73" s="14" t="s">
        <v>18</v>
      </c>
      <c r="E73" s="15" t="s">
        <v>226</v>
      </c>
      <c r="F73" s="16"/>
      <c r="G73" s="15" t="s">
        <v>227</v>
      </c>
      <c r="H73" s="15" t="s">
        <v>61</v>
      </c>
      <c r="I73" s="17" t="str">
        <f t="shared" ref="I73:I79" si="16">HYPERLINK("https://docs.wto.org/imrd/directdoc.asp?DDFDocuments/t/G/TBTN17/ARE386.DOCX","EN")</f>
        <v>EN</v>
      </c>
      <c r="J73" s="17" t="str">
        <f t="shared" ref="J73:J79" si="17">HYPERLINK("https://docs.wto.org/imrd/directdoc.asp?DDFDocuments/u/G/TBTN17/ARE386.DOCX","FR")</f>
        <v>FR</v>
      </c>
      <c r="K73" s="17" t="str">
        <f t="shared" ref="K73:K79" si="18">HYPERLINK("https://docs.wto.org/imrd/directdoc.asp?DDFDocuments/v/G/TBTN17/ARE386.DOCX","ES")</f>
        <v>ES</v>
      </c>
    </row>
    <row r="74" spans="1:11" ht="30">
      <c r="A74" s="12" t="s">
        <v>105</v>
      </c>
      <c r="B74" s="11" t="s">
        <v>225</v>
      </c>
      <c r="C74" s="13">
        <v>43040</v>
      </c>
      <c r="D74" s="14" t="s">
        <v>18</v>
      </c>
      <c r="E74" s="15" t="s">
        <v>226</v>
      </c>
      <c r="F74" s="16"/>
      <c r="G74" s="15" t="s">
        <v>227</v>
      </c>
      <c r="H74" s="15" t="s">
        <v>61</v>
      </c>
      <c r="I74" s="17" t="str">
        <f t="shared" si="16"/>
        <v>EN</v>
      </c>
      <c r="J74" s="17" t="str">
        <f t="shared" si="17"/>
        <v>FR</v>
      </c>
      <c r="K74" s="17" t="str">
        <f t="shared" si="18"/>
        <v>ES</v>
      </c>
    </row>
    <row r="75" spans="1:11" ht="30">
      <c r="A75" s="12" t="s">
        <v>107</v>
      </c>
      <c r="B75" s="11" t="s">
        <v>225</v>
      </c>
      <c r="C75" s="13">
        <v>43040</v>
      </c>
      <c r="D75" s="14" t="s">
        <v>18</v>
      </c>
      <c r="E75" s="15" t="s">
        <v>226</v>
      </c>
      <c r="F75" s="16"/>
      <c r="G75" s="15" t="s">
        <v>227</v>
      </c>
      <c r="H75" s="15" t="s">
        <v>61</v>
      </c>
      <c r="I75" s="17" t="str">
        <f t="shared" si="16"/>
        <v>EN</v>
      </c>
      <c r="J75" s="17" t="str">
        <f t="shared" si="17"/>
        <v>FR</v>
      </c>
      <c r="K75" s="17" t="str">
        <f t="shared" si="18"/>
        <v>ES</v>
      </c>
    </row>
    <row r="76" spans="1:11" ht="30">
      <c r="A76" s="12" t="s">
        <v>108</v>
      </c>
      <c r="B76" s="11" t="s">
        <v>225</v>
      </c>
      <c r="C76" s="13">
        <v>43040</v>
      </c>
      <c r="D76" s="14" t="s">
        <v>18</v>
      </c>
      <c r="E76" s="15" t="s">
        <v>226</v>
      </c>
      <c r="F76" s="16"/>
      <c r="G76" s="15" t="s">
        <v>227</v>
      </c>
      <c r="H76" s="15" t="s">
        <v>61</v>
      </c>
      <c r="I76" s="17" t="str">
        <f t="shared" si="16"/>
        <v>EN</v>
      </c>
      <c r="J76" s="17" t="str">
        <f t="shared" si="17"/>
        <v>FR</v>
      </c>
      <c r="K76" s="17" t="str">
        <f t="shared" si="18"/>
        <v>ES</v>
      </c>
    </row>
    <row r="77" spans="1:11" ht="30">
      <c r="A77" s="12" t="s">
        <v>110</v>
      </c>
      <c r="B77" s="11" t="s">
        <v>225</v>
      </c>
      <c r="C77" s="13">
        <v>43040</v>
      </c>
      <c r="D77" s="14" t="s">
        <v>18</v>
      </c>
      <c r="E77" s="15" t="s">
        <v>226</v>
      </c>
      <c r="F77" s="16"/>
      <c r="G77" s="15" t="s">
        <v>227</v>
      </c>
      <c r="H77" s="15" t="s">
        <v>61</v>
      </c>
      <c r="I77" s="17" t="str">
        <f t="shared" si="16"/>
        <v>EN</v>
      </c>
      <c r="J77" s="17" t="str">
        <f t="shared" si="17"/>
        <v>FR</v>
      </c>
      <c r="K77" s="17" t="str">
        <f t="shared" si="18"/>
        <v>ES</v>
      </c>
    </row>
    <row r="78" spans="1:11" ht="30">
      <c r="A78" s="12" t="s">
        <v>102</v>
      </c>
      <c r="B78" s="11" t="s">
        <v>225</v>
      </c>
      <c r="C78" s="13">
        <v>43040</v>
      </c>
      <c r="D78" s="14" t="s">
        <v>18</v>
      </c>
      <c r="E78" s="15" t="s">
        <v>226</v>
      </c>
      <c r="F78" s="16"/>
      <c r="G78" s="15" t="s">
        <v>227</v>
      </c>
      <c r="H78" s="15" t="s">
        <v>61</v>
      </c>
      <c r="I78" s="17" t="str">
        <f t="shared" si="16"/>
        <v>EN</v>
      </c>
      <c r="J78" s="17" t="str">
        <f t="shared" si="17"/>
        <v>FR</v>
      </c>
      <c r="K78" s="17" t="str">
        <f t="shared" si="18"/>
        <v>ES</v>
      </c>
    </row>
    <row r="79" spans="1:11" ht="30">
      <c r="A79" s="12" t="s">
        <v>112</v>
      </c>
      <c r="B79" s="11" t="s">
        <v>225</v>
      </c>
      <c r="C79" s="13">
        <v>43040</v>
      </c>
      <c r="D79" s="14" t="s">
        <v>18</v>
      </c>
      <c r="E79" s="15" t="s">
        <v>226</v>
      </c>
      <c r="F79" s="16"/>
      <c r="G79" s="15" t="s">
        <v>227</v>
      </c>
      <c r="H79" s="15" t="s">
        <v>61</v>
      </c>
      <c r="I79" s="17" t="str">
        <f t="shared" si="16"/>
        <v>EN</v>
      </c>
      <c r="J79" s="17" t="str">
        <f t="shared" si="17"/>
        <v>FR</v>
      </c>
      <c r="K79" s="17" t="str">
        <f t="shared" si="18"/>
        <v>ES</v>
      </c>
    </row>
    <row r="80" spans="1:11">
      <c r="A80" s="12" t="s">
        <v>111</v>
      </c>
      <c r="B80" s="11" t="s">
        <v>228</v>
      </c>
      <c r="C80" s="13">
        <v>43040</v>
      </c>
      <c r="D80" s="14" t="s">
        <v>18</v>
      </c>
      <c r="E80" s="15" t="s">
        <v>229</v>
      </c>
      <c r="F80" s="16"/>
      <c r="G80" s="15" t="s">
        <v>230</v>
      </c>
      <c r="H80" s="15" t="s">
        <v>61</v>
      </c>
      <c r="I80" s="17" t="str">
        <f t="shared" ref="I80:I86" si="19">HYPERLINK("https://docs.wto.org/imrd/directdoc.asp?DDFDocuments/t/G/TBTN17/ARE387.DOCX","EN")</f>
        <v>EN</v>
      </c>
      <c r="J80" s="17" t="str">
        <f t="shared" ref="J80:J86" si="20">HYPERLINK("https://docs.wto.org/imrd/directdoc.asp?DDFDocuments/u/G/TBTN17/ARE387.DOCX","FR")</f>
        <v>FR</v>
      </c>
      <c r="K80" s="17" t="str">
        <f t="shared" ref="K80:K86" si="21">HYPERLINK("https://docs.wto.org/imrd/directdoc.asp?DDFDocuments/v/G/TBTN17/ARE387.DOCX","ES")</f>
        <v>ES</v>
      </c>
    </row>
    <row r="81" spans="1:11">
      <c r="A81" s="12" t="s">
        <v>105</v>
      </c>
      <c r="B81" s="11" t="s">
        <v>228</v>
      </c>
      <c r="C81" s="13">
        <v>43040</v>
      </c>
      <c r="D81" s="14" t="s">
        <v>18</v>
      </c>
      <c r="E81" s="15" t="s">
        <v>229</v>
      </c>
      <c r="F81" s="16"/>
      <c r="G81" s="15" t="s">
        <v>230</v>
      </c>
      <c r="H81" s="15" t="s">
        <v>61</v>
      </c>
      <c r="I81" s="17" t="str">
        <f t="shared" si="19"/>
        <v>EN</v>
      </c>
      <c r="J81" s="17" t="str">
        <f t="shared" si="20"/>
        <v>FR</v>
      </c>
      <c r="K81" s="17" t="str">
        <f t="shared" si="21"/>
        <v>ES</v>
      </c>
    </row>
    <row r="82" spans="1:11">
      <c r="A82" s="12" t="s">
        <v>107</v>
      </c>
      <c r="B82" s="11" t="s">
        <v>228</v>
      </c>
      <c r="C82" s="13">
        <v>43040</v>
      </c>
      <c r="D82" s="14" t="s">
        <v>18</v>
      </c>
      <c r="E82" s="15" t="s">
        <v>229</v>
      </c>
      <c r="F82" s="16"/>
      <c r="G82" s="15" t="s">
        <v>230</v>
      </c>
      <c r="H82" s="15" t="s">
        <v>61</v>
      </c>
      <c r="I82" s="17" t="str">
        <f t="shared" si="19"/>
        <v>EN</v>
      </c>
      <c r="J82" s="17" t="str">
        <f t="shared" si="20"/>
        <v>FR</v>
      </c>
      <c r="K82" s="17" t="str">
        <f t="shared" si="21"/>
        <v>ES</v>
      </c>
    </row>
    <row r="83" spans="1:11">
      <c r="A83" s="12" t="s">
        <v>108</v>
      </c>
      <c r="B83" s="11" t="s">
        <v>228</v>
      </c>
      <c r="C83" s="13">
        <v>43040</v>
      </c>
      <c r="D83" s="14" t="s">
        <v>18</v>
      </c>
      <c r="E83" s="15" t="s">
        <v>229</v>
      </c>
      <c r="F83" s="16"/>
      <c r="G83" s="15" t="s">
        <v>230</v>
      </c>
      <c r="H83" s="15" t="s">
        <v>61</v>
      </c>
      <c r="I83" s="17" t="str">
        <f t="shared" si="19"/>
        <v>EN</v>
      </c>
      <c r="J83" s="17" t="str">
        <f t="shared" si="20"/>
        <v>FR</v>
      </c>
      <c r="K83" s="17" t="str">
        <f t="shared" si="21"/>
        <v>ES</v>
      </c>
    </row>
    <row r="84" spans="1:11">
      <c r="A84" s="12" t="s">
        <v>110</v>
      </c>
      <c r="B84" s="11" t="s">
        <v>228</v>
      </c>
      <c r="C84" s="13">
        <v>43040</v>
      </c>
      <c r="D84" s="14" t="s">
        <v>18</v>
      </c>
      <c r="E84" s="15" t="s">
        <v>229</v>
      </c>
      <c r="F84" s="16"/>
      <c r="G84" s="15" t="s">
        <v>230</v>
      </c>
      <c r="H84" s="15" t="s">
        <v>61</v>
      </c>
      <c r="I84" s="17" t="str">
        <f t="shared" si="19"/>
        <v>EN</v>
      </c>
      <c r="J84" s="17" t="str">
        <f t="shared" si="20"/>
        <v>FR</v>
      </c>
      <c r="K84" s="17" t="str">
        <f t="shared" si="21"/>
        <v>ES</v>
      </c>
    </row>
    <row r="85" spans="1:11">
      <c r="A85" s="12" t="s">
        <v>102</v>
      </c>
      <c r="B85" s="11" t="s">
        <v>228</v>
      </c>
      <c r="C85" s="13">
        <v>43040</v>
      </c>
      <c r="D85" s="14" t="s">
        <v>18</v>
      </c>
      <c r="E85" s="15" t="s">
        <v>229</v>
      </c>
      <c r="F85" s="16"/>
      <c r="G85" s="15" t="s">
        <v>230</v>
      </c>
      <c r="H85" s="15" t="s">
        <v>61</v>
      </c>
      <c r="I85" s="17" t="str">
        <f t="shared" si="19"/>
        <v>EN</v>
      </c>
      <c r="J85" s="17" t="str">
        <f t="shared" si="20"/>
        <v>FR</v>
      </c>
      <c r="K85" s="17" t="str">
        <f t="shared" si="21"/>
        <v>ES</v>
      </c>
    </row>
    <row r="86" spans="1:11">
      <c r="A86" s="12" t="s">
        <v>112</v>
      </c>
      <c r="B86" s="11" t="s">
        <v>228</v>
      </c>
      <c r="C86" s="13">
        <v>43040</v>
      </c>
      <c r="D86" s="14" t="s">
        <v>18</v>
      </c>
      <c r="E86" s="15" t="s">
        <v>229</v>
      </c>
      <c r="F86" s="16"/>
      <c r="G86" s="15" t="s">
        <v>230</v>
      </c>
      <c r="H86" s="15" t="s">
        <v>61</v>
      </c>
      <c r="I86" s="17" t="str">
        <f t="shared" si="19"/>
        <v>EN</v>
      </c>
      <c r="J86" s="17" t="str">
        <f t="shared" si="20"/>
        <v>FR</v>
      </c>
      <c r="K86" s="17" t="str">
        <f t="shared" si="21"/>
        <v>ES</v>
      </c>
    </row>
    <row r="87" spans="1:11">
      <c r="A87" s="12" t="s">
        <v>111</v>
      </c>
      <c r="B87" s="11" t="s">
        <v>231</v>
      </c>
      <c r="C87" s="13">
        <v>43040</v>
      </c>
      <c r="D87" s="14" t="s">
        <v>18</v>
      </c>
      <c r="E87" s="15" t="s">
        <v>232</v>
      </c>
      <c r="F87" s="16"/>
      <c r="G87" s="15" t="s">
        <v>233</v>
      </c>
      <c r="H87" s="15" t="s">
        <v>61</v>
      </c>
      <c r="I87" s="17" t="str">
        <f t="shared" ref="I87:I93" si="22">HYPERLINK("https://docs.wto.org/imrd/directdoc.asp?DDFDocuments/t/G/TBTN17/ARE388.DOCX","EN")</f>
        <v>EN</v>
      </c>
      <c r="J87" s="17" t="str">
        <f t="shared" ref="J87:J93" si="23">HYPERLINK("https://docs.wto.org/imrd/directdoc.asp?DDFDocuments/u/G/TBTN17/ARE388.DOCX","FR")</f>
        <v>FR</v>
      </c>
      <c r="K87" s="17" t="str">
        <f t="shared" ref="K87:K93" si="24">HYPERLINK("https://docs.wto.org/imrd/directdoc.asp?DDFDocuments/v/G/TBTN17/ARE388.DOCX","ES")</f>
        <v>ES</v>
      </c>
    </row>
    <row r="88" spans="1:11">
      <c r="A88" s="12" t="s">
        <v>105</v>
      </c>
      <c r="B88" s="11" t="s">
        <v>231</v>
      </c>
      <c r="C88" s="13">
        <v>43040</v>
      </c>
      <c r="D88" s="14" t="s">
        <v>18</v>
      </c>
      <c r="E88" s="15" t="s">
        <v>232</v>
      </c>
      <c r="F88" s="16"/>
      <c r="G88" s="15" t="s">
        <v>233</v>
      </c>
      <c r="H88" s="15" t="s">
        <v>61</v>
      </c>
      <c r="I88" s="17" t="str">
        <f t="shared" si="22"/>
        <v>EN</v>
      </c>
      <c r="J88" s="17" t="str">
        <f t="shared" si="23"/>
        <v>FR</v>
      </c>
      <c r="K88" s="17" t="str">
        <f t="shared" si="24"/>
        <v>ES</v>
      </c>
    </row>
    <row r="89" spans="1:11">
      <c r="A89" s="12" t="s">
        <v>107</v>
      </c>
      <c r="B89" s="11" t="s">
        <v>231</v>
      </c>
      <c r="C89" s="13">
        <v>43040</v>
      </c>
      <c r="D89" s="14" t="s">
        <v>18</v>
      </c>
      <c r="E89" s="15" t="s">
        <v>232</v>
      </c>
      <c r="F89" s="16"/>
      <c r="G89" s="15" t="s">
        <v>233</v>
      </c>
      <c r="H89" s="15" t="s">
        <v>61</v>
      </c>
      <c r="I89" s="17" t="str">
        <f t="shared" si="22"/>
        <v>EN</v>
      </c>
      <c r="J89" s="17" t="str">
        <f t="shared" si="23"/>
        <v>FR</v>
      </c>
      <c r="K89" s="17" t="str">
        <f t="shared" si="24"/>
        <v>ES</v>
      </c>
    </row>
    <row r="90" spans="1:11">
      <c r="A90" s="12" t="s">
        <v>108</v>
      </c>
      <c r="B90" s="11" t="s">
        <v>231</v>
      </c>
      <c r="C90" s="13">
        <v>43040</v>
      </c>
      <c r="D90" s="14" t="s">
        <v>18</v>
      </c>
      <c r="E90" s="15" t="s">
        <v>232</v>
      </c>
      <c r="F90" s="16"/>
      <c r="G90" s="15" t="s">
        <v>233</v>
      </c>
      <c r="H90" s="15" t="s">
        <v>61</v>
      </c>
      <c r="I90" s="17" t="str">
        <f t="shared" si="22"/>
        <v>EN</v>
      </c>
      <c r="J90" s="17" t="str">
        <f t="shared" si="23"/>
        <v>FR</v>
      </c>
      <c r="K90" s="17" t="str">
        <f t="shared" si="24"/>
        <v>ES</v>
      </c>
    </row>
    <row r="91" spans="1:11">
      <c r="A91" s="12" t="s">
        <v>110</v>
      </c>
      <c r="B91" s="11" t="s">
        <v>231</v>
      </c>
      <c r="C91" s="13">
        <v>43040</v>
      </c>
      <c r="D91" s="14" t="s">
        <v>18</v>
      </c>
      <c r="E91" s="15" t="s">
        <v>232</v>
      </c>
      <c r="F91" s="16"/>
      <c r="G91" s="15" t="s">
        <v>233</v>
      </c>
      <c r="H91" s="15" t="s">
        <v>61</v>
      </c>
      <c r="I91" s="17" t="str">
        <f t="shared" si="22"/>
        <v>EN</v>
      </c>
      <c r="J91" s="17" t="str">
        <f t="shared" si="23"/>
        <v>FR</v>
      </c>
      <c r="K91" s="17" t="str">
        <f t="shared" si="24"/>
        <v>ES</v>
      </c>
    </row>
    <row r="92" spans="1:11">
      <c r="A92" s="12" t="s">
        <v>102</v>
      </c>
      <c r="B92" s="11" t="s">
        <v>231</v>
      </c>
      <c r="C92" s="13">
        <v>43040</v>
      </c>
      <c r="D92" s="14" t="s">
        <v>18</v>
      </c>
      <c r="E92" s="15" t="s">
        <v>232</v>
      </c>
      <c r="F92" s="16"/>
      <c r="G92" s="15" t="s">
        <v>233</v>
      </c>
      <c r="H92" s="15" t="s">
        <v>61</v>
      </c>
      <c r="I92" s="17" t="str">
        <f t="shared" si="22"/>
        <v>EN</v>
      </c>
      <c r="J92" s="17" t="str">
        <f t="shared" si="23"/>
        <v>FR</v>
      </c>
      <c r="K92" s="17" t="str">
        <f t="shared" si="24"/>
        <v>ES</v>
      </c>
    </row>
    <row r="93" spans="1:11">
      <c r="A93" s="12" t="s">
        <v>112</v>
      </c>
      <c r="B93" s="11" t="s">
        <v>231</v>
      </c>
      <c r="C93" s="13">
        <v>43040</v>
      </c>
      <c r="D93" s="14" t="s">
        <v>18</v>
      </c>
      <c r="E93" s="15" t="s">
        <v>232</v>
      </c>
      <c r="F93" s="16"/>
      <c r="G93" s="15" t="s">
        <v>233</v>
      </c>
      <c r="H93" s="15" t="s">
        <v>61</v>
      </c>
      <c r="I93" s="17" t="str">
        <f t="shared" si="22"/>
        <v>EN</v>
      </c>
      <c r="J93" s="17" t="str">
        <f t="shared" si="23"/>
        <v>FR</v>
      </c>
      <c r="K93" s="17" t="str">
        <f t="shared" si="24"/>
        <v>ES</v>
      </c>
    </row>
    <row r="94" spans="1:11" ht="30">
      <c r="A94" s="12" t="s">
        <v>81</v>
      </c>
      <c r="B94" s="11" t="s">
        <v>234</v>
      </c>
      <c r="C94" s="13">
        <v>43040</v>
      </c>
      <c r="D94" s="14" t="s">
        <v>13</v>
      </c>
      <c r="E94" s="15" t="s">
        <v>182</v>
      </c>
      <c r="F94" s="16"/>
      <c r="G94" s="15" t="s">
        <v>183</v>
      </c>
      <c r="H94" s="15" t="s">
        <v>52</v>
      </c>
      <c r="I94" s="17" t="str">
        <f>HYPERLINK("https://docs.wto.org/imrd/directdoc.asp?DDFDocuments/t/G/TBTN14/BRA606A1.DOCX","EN")</f>
        <v>EN</v>
      </c>
      <c r="J94" s="17" t="str">
        <f>HYPERLINK("https://docs.wto.org/imrd/directdoc.asp?DDFDocuments/u/G/TBTN14/BRA606A1.DOCX","FR")</f>
        <v>FR</v>
      </c>
      <c r="K94" s="17" t="str">
        <f>HYPERLINK("https://docs.wto.org/imrd/directdoc.asp?DDFDocuments/v/G/TBTN14/BRA606A1.DOCX","ES")</f>
        <v>ES</v>
      </c>
    </row>
    <row r="95" spans="1:11">
      <c r="A95" s="12" t="s">
        <v>26</v>
      </c>
      <c r="B95" s="11" t="s">
        <v>235</v>
      </c>
      <c r="C95" s="13">
        <v>43040</v>
      </c>
      <c r="D95" s="14" t="s">
        <v>13</v>
      </c>
      <c r="E95" s="15" t="s">
        <v>236</v>
      </c>
      <c r="F95" s="16"/>
      <c r="G95" s="15" t="s">
        <v>237</v>
      </c>
      <c r="H95" s="15" t="s">
        <v>157</v>
      </c>
      <c r="I95" s="17" t="str">
        <f>HYPERLINK("https://docs.wto.org/imrd/directdoc.asp?DDFDocuments/t/G/TBTN16/CHL340A1.DOCX","EN")</f>
        <v>EN</v>
      </c>
      <c r="J95" s="17" t="str">
        <f>HYPERLINK("https://docs.wto.org/imrd/directdoc.asp?DDFDocuments/u/G/TBTN16/CHL340A1.DOCX","FR")</f>
        <v>FR</v>
      </c>
      <c r="K95" s="17" t="str">
        <f>HYPERLINK("https://docs.wto.org/imrd/directdoc.asp?DDFDocuments/v/G/TBTN16/CHL340A1.DOCX","ES")</f>
        <v>ES</v>
      </c>
    </row>
    <row r="96" spans="1:11" ht="45">
      <c r="A96" s="12" t="s">
        <v>39</v>
      </c>
      <c r="B96" s="11" t="s">
        <v>238</v>
      </c>
      <c r="C96" s="13">
        <v>43040</v>
      </c>
      <c r="D96" s="14" t="s">
        <v>13</v>
      </c>
      <c r="E96" s="15" t="s">
        <v>239</v>
      </c>
      <c r="F96" s="16"/>
      <c r="G96" s="15" t="s">
        <v>240</v>
      </c>
      <c r="H96" s="15" t="s">
        <v>52</v>
      </c>
      <c r="I96" s="17" t="str">
        <f>HYPERLINK("https://docs.wto.org/imrd/directdoc.asp?DDFDocuments/t/G/TBTN16/USA1097A3.DOCX","EN")</f>
        <v>EN</v>
      </c>
      <c r="J96" s="17" t="str">
        <f>HYPERLINK("https://docs.wto.org/imrd/directdoc.asp?DDFDocuments/u/G/TBTN16/USA1097A3.DOCX","FR")</f>
        <v>FR</v>
      </c>
      <c r="K96" s="17" t="str">
        <f>HYPERLINK("https://docs.wto.org/imrd/directdoc.asp?DDFDocuments/v/G/TBTN16/USA1097A3.DOCX","ES")</f>
        <v>ES</v>
      </c>
    </row>
    <row r="97" spans="1:11" ht="45">
      <c r="A97" s="12" t="s">
        <v>39</v>
      </c>
      <c r="B97" s="11" t="s">
        <v>241</v>
      </c>
      <c r="C97" s="13">
        <v>43040</v>
      </c>
      <c r="D97" s="14" t="s">
        <v>13</v>
      </c>
      <c r="E97" s="15" t="s">
        <v>242</v>
      </c>
      <c r="F97" s="16"/>
      <c r="G97" s="15" t="s">
        <v>243</v>
      </c>
      <c r="H97" s="15" t="s">
        <v>244</v>
      </c>
      <c r="I97" s="17" t="str">
        <f>HYPERLINK("https://docs.wto.org/imrd/directdoc.asp?DDFDocuments/t/G/TBTN16/USA1193A1.DOCX","EN")</f>
        <v>EN</v>
      </c>
      <c r="J97" s="17" t="str">
        <f>HYPERLINK("https://docs.wto.org/imrd/directdoc.asp?DDFDocuments/u/G/TBTN16/USA1193A1.DOCX","FR")</f>
        <v>FR</v>
      </c>
      <c r="K97" s="17" t="str">
        <f>HYPERLINK("https://docs.wto.org/imrd/directdoc.asp?DDFDocuments/v/G/TBTN16/USA1193A1.DOCX","ES")</f>
        <v>ES</v>
      </c>
    </row>
    <row r="98" spans="1:11" ht="30">
      <c r="A98" s="12" t="s">
        <v>39</v>
      </c>
      <c r="B98" s="11" t="s">
        <v>245</v>
      </c>
      <c r="C98" s="13">
        <v>43040</v>
      </c>
      <c r="D98" s="14" t="s">
        <v>18</v>
      </c>
      <c r="E98" s="15" t="s">
        <v>246</v>
      </c>
      <c r="F98" s="16"/>
      <c r="G98" s="15" t="s">
        <v>83</v>
      </c>
      <c r="H98" s="15" t="s">
        <v>57</v>
      </c>
      <c r="I98" s="17" t="str">
        <f>HYPERLINK("https://docs.wto.org/imrd/directdoc.asp?DDFDocuments/t/G/TBTN17/USA1311.DOCX","EN")</f>
        <v>EN</v>
      </c>
      <c r="J98" s="17" t="str">
        <f>HYPERLINK("https://docs.wto.org/imrd/directdoc.asp?DDFDocuments/u/G/TBTN17/USA1311.DOCX","FR")</f>
        <v>FR</v>
      </c>
      <c r="K98" s="17" t="str">
        <f>HYPERLINK("https://docs.wto.org/imrd/directdoc.asp?DDFDocuments/v/G/TBTN17/USA1311.DOCX","ES")</f>
        <v>ES</v>
      </c>
    </row>
    <row r="99" spans="1:11" ht="30">
      <c r="A99" s="12" t="s">
        <v>39</v>
      </c>
      <c r="B99" s="11" t="s">
        <v>247</v>
      </c>
      <c r="C99" s="13">
        <v>43040</v>
      </c>
      <c r="D99" s="14" t="s">
        <v>18</v>
      </c>
      <c r="E99" s="15" t="s">
        <v>248</v>
      </c>
      <c r="F99" s="16"/>
      <c r="G99" s="15" t="s">
        <v>83</v>
      </c>
      <c r="H99" s="15" t="s">
        <v>57</v>
      </c>
      <c r="I99" s="17" t="str">
        <f>HYPERLINK("https://docs.wto.org/imrd/directdoc.asp?DDFDocuments/t/G/TBTN17/USA1312.DOCX","EN")</f>
        <v>EN</v>
      </c>
      <c r="J99" s="17" t="str">
        <f>HYPERLINK("https://docs.wto.org/imrd/directdoc.asp?DDFDocuments/u/G/TBTN17/USA1312.DOCX","FR")</f>
        <v>FR</v>
      </c>
      <c r="K99" s="17" t="str">
        <f>HYPERLINK("https://docs.wto.org/imrd/directdoc.asp?DDFDocuments/v/G/TBTN17/USA1312.DOCX","ES")</f>
        <v>ES</v>
      </c>
    </row>
    <row r="100" spans="1:11" ht="30">
      <c r="A100" s="12" t="s">
        <v>39</v>
      </c>
      <c r="B100" s="11" t="s">
        <v>249</v>
      </c>
      <c r="C100" s="13">
        <v>43040</v>
      </c>
      <c r="D100" s="14" t="s">
        <v>18</v>
      </c>
      <c r="E100" s="15" t="s">
        <v>250</v>
      </c>
      <c r="F100" s="16"/>
      <c r="G100" s="15" t="s">
        <v>83</v>
      </c>
      <c r="H100" s="15" t="s">
        <v>57</v>
      </c>
      <c r="I100" s="17" t="str">
        <f>HYPERLINK("https://docs.wto.org/imrd/directdoc.asp?DDFDocuments/t/G/TBTN17/USA1313.DOCX","EN")</f>
        <v>EN</v>
      </c>
      <c r="J100" s="17" t="str">
        <f>HYPERLINK("https://docs.wto.org/imrd/directdoc.asp?DDFDocuments/u/G/TBTN17/USA1313.DOCX","FR")</f>
        <v>FR</v>
      </c>
      <c r="K100" s="17" t="str">
        <f>HYPERLINK("https://docs.wto.org/imrd/directdoc.asp?DDFDocuments/v/G/TBTN17/USA1313.DOCX","ES")</f>
        <v>ES</v>
      </c>
    </row>
    <row r="101" spans="1:11" ht="75">
      <c r="A101" s="12" t="s">
        <v>39</v>
      </c>
      <c r="B101" s="11" t="s">
        <v>251</v>
      </c>
      <c r="C101" s="13">
        <v>43040</v>
      </c>
      <c r="D101" s="14" t="s">
        <v>13</v>
      </c>
      <c r="E101" s="15" t="s">
        <v>252</v>
      </c>
      <c r="F101" s="16"/>
      <c r="G101" s="15" t="s">
        <v>253</v>
      </c>
      <c r="H101" s="15" t="s">
        <v>52</v>
      </c>
      <c r="I101" s="17" t="str">
        <f>HYPERLINK("https://docs.wto.org/imrd/directdoc.asp?DDFDocuments/t/G/TBTN12/USA705A3.DOCX","EN")</f>
        <v>EN</v>
      </c>
      <c r="J101" s="17" t="str">
        <f>HYPERLINK("https://docs.wto.org/imrd/directdoc.asp?DDFDocuments/u/G/TBTN12/USA705A3.DOCX","FR")</f>
        <v>FR</v>
      </c>
      <c r="K101" s="17" t="str">
        <f>HYPERLINK("https://docs.wto.org/imrd/directdoc.asp?DDFDocuments/v/G/TBTN12/USA705A3.DOCX","ES")</f>
        <v>ES</v>
      </c>
    </row>
    <row r="102" spans="1:11" ht="75">
      <c r="A102" s="12" t="s">
        <v>39</v>
      </c>
      <c r="B102" s="11" t="s">
        <v>254</v>
      </c>
      <c r="C102" s="13">
        <v>43040</v>
      </c>
      <c r="D102" s="14" t="s">
        <v>13</v>
      </c>
      <c r="E102" s="15" t="s">
        <v>255</v>
      </c>
      <c r="F102" s="16"/>
      <c r="G102" s="15" t="s">
        <v>256</v>
      </c>
      <c r="H102" s="15" t="s">
        <v>257</v>
      </c>
      <c r="I102" s="17" t="str">
        <f>HYPERLINK("https://docs.wto.org/imrd/directdoc.asp?DDFDocuments/t/G/TBTN15/USA947A2.DOCX","EN")</f>
        <v>EN</v>
      </c>
      <c r="J102" s="17" t="str">
        <f>HYPERLINK("https://docs.wto.org/imrd/directdoc.asp?DDFDocuments/u/G/TBTN15/USA947A2.DOCX","FR")</f>
        <v>FR</v>
      </c>
      <c r="K102" s="17" t="str">
        <f>HYPERLINK("https://docs.wto.org/imrd/directdoc.asp?DDFDocuments/v/G/TBTN15/USA947A2.DOCX","ES")</f>
        <v>ES</v>
      </c>
    </row>
    <row r="103" spans="1:11">
      <c r="A103" s="12" t="s">
        <v>111</v>
      </c>
      <c r="B103" s="11" t="s">
        <v>258</v>
      </c>
      <c r="C103" s="13">
        <v>43039</v>
      </c>
      <c r="D103" s="14" t="s">
        <v>18</v>
      </c>
      <c r="E103" s="15" t="s">
        <v>259</v>
      </c>
      <c r="F103" s="16"/>
      <c r="G103" s="15" t="s">
        <v>233</v>
      </c>
      <c r="H103" s="15" t="s">
        <v>61</v>
      </c>
      <c r="I103" s="17" t="str">
        <f t="shared" ref="I103:I109" si="25">HYPERLINK("https://docs.wto.org/imrd/directdoc.asp?DDFDocuments/t/G/TBTN17/ARE381.DOCX","EN")</f>
        <v>EN</v>
      </c>
      <c r="J103" s="17" t="str">
        <f t="shared" ref="J103:J109" si="26">HYPERLINK("https://docs.wto.org/imrd/directdoc.asp?DDFDocuments/u/G/TBTN17/ARE381.DOCX","FR")</f>
        <v>FR</v>
      </c>
      <c r="K103" s="17" t="str">
        <f t="shared" ref="K103:K109" si="27">HYPERLINK("https://docs.wto.org/imrd/directdoc.asp?DDFDocuments/v/G/TBTN17/ARE381.DOCX","ES")</f>
        <v>ES</v>
      </c>
    </row>
    <row r="104" spans="1:11">
      <c r="A104" s="12" t="s">
        <v>105</v>
      </c>
      <c r="B104" s="11" t="s">
        <v>258</v>
      </c>
      <c r="C104" s="13">
        <v>43039</v>
      </c>
      <c r="D104" s="14" t="s">
        <v>18</v>
      </c>
      <c r="E104" s="15" t="s">
        <v>259</v>
      </c>
      <c r="F104" s="16"/>
      <c r="G104" s="15" t="s">
        <v>233</v>
      </c>
      <c r="H104" s="15" t="s">
        <v>61</v>
      </c>
      <c r="I104" s="17" t="str">
        <f t="shared" si="25"/>
        <v>EN</v>
      </c>
      <c r="J104" s="17" t="str">
        <f t="shared" si="26"/>
        <v>FR</v>
      </c>
      <c r="K104" s="17" t="str">
        <f t="shared" si="27"/>
        <v>ES</v>
      </c>
    </row>
    <row r="105" spans="1:11">
      <c r="A105" s="12" t="s">
        <v>107</v>
      </c>
      <c r="B105" s="11" t="s">
        <v>258</v>
      </c>
      <c r="C105" s="13">
        <v>43039</v>
      </c>
      <c r="D105" s="14" t="s">
        <v>18</v>
      </c>
      <c r="E105" s="15" t="s">
        <v>259</v>
      </c>
      <c r="F105" s="16"/>
      <c r="G105" s="15" t="s">
        <v>233</v>
      </c>
      <c r="H105" s="15" t="s">
        <v>61</v>
      </c>
      <c r="I105" s="17" t="str">
        <f t="shared" si="25"/>
        <v>EN</v>
      </c>
      <c r="J105" s="17" t="str">
        <f t="shared" si="26"/>
        <v>FR</v>
      </c>
      <c r="K105" s="17" t="str">
        <f t="shared" si="27"/>
        <v>ES</v>
      </c>
    </row>
    <row r="106" spans="1:11">
      <c r="A106" s="12" t="s">
        <v>108</v>
      </c>
      <c r="B106" s="11" t="s">
        <v>258</v>
      </c>
      <c r="C106" s="13">
        <v>43039</v>
      </c>
      <c r="D106" s="14" t="s">
        <v>18</v>
      </c>
      <c r="E106" s="15" t="s">
        <v>259</v>
      </c>
      <c r="F106" s="16"/>
      <c r="G106" s="15" t="s">
        <v>233</v>
      </c>
      <c r="H106" s="15" t="s">
        <v>61</v>
      </c>
      <c r="I106" s="17" t="str">
        <f t="shared" si="25"/>
        <v>EN</v>
      </c>
      <c r="J106" s="17" t="str">
        <f t="shared" si="26"/>
        <v>FR</v>
      </c>
      <c r="K106" s="17" t="str">
        <f t="shared" si="27"/>
        <v>ES</v>
      </c>
    </row>
    <row r="107" spans="1:11">
      <c r="A107" s="12" t="s">
        <v>110</v>
      </c>
      <c r="B107" s="11" t="s">
        <v>258</v>
      </c>
      <c r="C107" s="13">
        <v>43039</v>
      </c>
      <c r="D107" s="14" t="s">
        <v>18</v>
      </c>
      <c r="E107" s="15" t="s">
        <v>259</v>
      </c>
      <c r="F107" s="16"/>
      <c r="G107" s="15" t="s">
        <v>233</v>
      </c>
      <c r="H107" s="15" t="s">
        <v>61</v>
      </c>
      <c r="I107" s="17" t="str">
        <f t="shared" si="25"/>
        <v>EN</v>
      </c>
      <c r="J107" s="17" t="str">
        <f t="shared" si="26"/>
        <v>FR</v>
      </c>
      <c r="K107" s="17" t="str">
        <f t="shared" si="27"/>
        <v>ES</v>
      </c>
    </row>
    <row r="108" spans="1:11">
      <c r="A108" s="12" t="s">
        <v>102</v>
      </c>
      <c r="B108" s="11" t="s">
        <v>258</v>
      </c>
      <c r="C108" s="13">
        <v>43039</v>
      </c>
      <c r="D108" s="14" t="s">
        <v>18</v>
      </c>
      <c r="E108" s="15" t="s">
        <v>259</v>
      </c>
      <c r="F108" s="16"/>
      <c r="G108" s="15" t="s">
        <v>233</v>
      </c>
      <c r="H108" s="15" t="s">
        <v>61</v>
      </c>
      <c r="I108" s="17" t="str">
        <f t="shared" si="25"/>
        <v>EN</v>
      </c>
      <c r="J108" s="17" t="str">
        <f t="shared" si="26"/>
        <v>FR</v>
      </c>
      <c r="K108" s="17" t="str">
        <f t="shared" si="27"/>
        <v>ES</v>
      </c>
    </row>
    <row r="109" spans="1:11">
      <c r="A109" s="12" t="s">
        <v>112</v>
      </c>
      <c r="B109" s="11" t="s">
        <v>258</v>
      </c>
      <c r="C109" s="13">
        <v>43039</v>
      </c>
      <c r="D109" s="14" t="s">
        <v>18</v>
      </c>
      <c r="E109" s="15" t="s">
        <v>259</v>
      </c>
      <c r="F109" s="16"/>
      <c r="G109" s="15" t="s">
        <v>233</v>
      </c>
      <c r="H109" s="15" t="s">
        <v>61</v>
      </c>
      <c r="I109" s="17" t="str">
        <f t="shared" si="25"/>
        <v>EN</v>
      </c>
      <c r="J109" s="17" t="str">
        <f t="shared" si="26"/>
        <v>FR</v>
      </c>
      <c r="K109" s="17" t="str">
        <f t="shared" si="27"/>
        <v>ES</v>
      </c>
    </row>
    <row r="110" spans="1:11">
      <c r="A110" s="12" t="s">
        <v>111</v>
      </c>
      <c r="B110" s="11" t="s">
        <v>260</v>
      </c>
      <c r="C110" s="13">
        <v>43039</v>
      </c>
      <c r="D110" s="14" t="s">
        <v>18</v>
      </c>
      <c r="E110" s="15" t="s">
        <v>229</v>
      </c>
      <c r="F110" s="16"/>
      <c r="G110" s="15" t="s">
        <v>230</v>
      </c>
      <c r="H110" s="15" t="s">
        <v>61</v>
      </c>
      <c r="I110" s="17" t="str">
        <f t="shared" ref="I110:I116" si="28">HYPERLINK("https://docs.wto.org/imrd/directdoc.asp?DDFDocuments/t/G/TBTN17/ARE382.DOCX","EN")</f>
        <v>EN</v>
      </c>
      <c r="J110" s="17" t="str">
        <f t="shared" ref="J110:J116" si="29">HYPERLINK("https://docs.wto.org/imrd/directdoc.asp?DDFDocuments/u/G/TBTN17/ARE382.DOCX","FR")</f>
        <v>FR</v>
      </c>
      <c r="K110" s="17" t="str">
        <f t="shared" ref="K110:K116" si="30">HYPERLINK("https://docs.wto.org/imrd/directdoc.asp?DDFDocuments/v/G/TBTN17/ARE382.DOCX","ES")</f>
        <v>ES</v>
      </c>
    </row>
    <row r="111" spans="1:11">
      <c r="A111" s="12" t="s">
        <v>105</v>
      </c>
      <c r="B111" s="11" t="s">
        <v>260</v>
      </c>
      <c r="C111" s="13">
        <v>43039</v>
      </c>
      <c r="D111" s="14" t="s">
        <v>18</v>
      </c>
      <c r="E111" s="15" t="s">
        <v>229</v>
      </c>
      <c r="F111" s="16"/>
      <c r="G111" s="15" t="s">
        <v>230</v>
      </c>
      <c r="H111" s="15" t="s">
        <v>61</v>
      </c>
      <c r="I111" s="17" t="str">
        <f t="shared" si="28"/>
        <v>EN</v>
      </c>
      <c r="J111" s="17" t="str">
        <f t="shared" si="29"/>
        <v>FR</v>
      </c>
      <c r="K111" s="17" t="str">
        <f t="shared" si="30"/>
        <v>ES</v>
      </c>
    </row>
    <row r="112" spans="1:11">
      <c r="A112" s="12" t="s">
        <v>107</v>
      </c>
      <c r="B112" s="11" t="s">
        <v>260</v>
      </c>
      <c r="C112" s="13">
        <v>43039</v>
      </c>
      <c r="D112" s="14" t="s">
        <v>18</v>
      </c>
      <c r="E112" s="15" t="s">
        <v>229</v>
      </c>
      <c r="F112" s="16"/>
      <c r="G112" s="15" t="s">
        <v>230</v>
      </c>
      <c r="H112" s="15" t="s">
        <v>61</v>
      </c>
      <c r="I112" s="17" t="str">
        <f t="shared" si="28"/>
        <v>EN</v>
      </c>
      <c r="J112" s="17" t="str">
        <f t="shared" si="29"/>
        <v>FR</v>
      </c>
      <c r="K112" s="17" t="str">
        <f t="shared" si="30"/>
        <v>ES</v>
      </c>
    </row>
    <row r="113" spans="1:11">
      <c r="A113" s="12" t="s">
        <v>108</v>
      </c>
      <c r="B113" s="11" t="s">
        <v>260</v>
      </c>
      <c r="C113" s="13">
        <v>43039</v>
      </c>
      <c r="D113" s="14" t="s">
        <v>18</v>
      </c>
      <c r="E113" s="15" t="s">
        <v>229</v>
      </c>
      <c r="F113" s="16"/>
      <c r="G113" s="15" t="s">
        <v>230</v>
      </c>
      <c r="H113" s="15" t="s">
        <v>61</v>
      </c>
      <c r="I113" s="17" t="str">
        <f t="shared" si="28"/>
        <v>EN</v>
      </c>
      <c r="J113" s="17" t="str">
        <f t="shared" si="29"/>
        <v>FR</v>
      </c>
      <c r="K113" s="17" t="str">
        <f t="shared" si="30"/>
        <v>ES</v>
      </c>
    </row>
    <row r="114" spans="1:11">
      <c r="A114" s="12" t="s">
        <v>110</v>
      </c>
      <c r="B114" s="11" t="s">
        <v>260</v>
      </c>
      <c r="C114" s="13">
        <v>43039</v>
      </c>
      <c r="D114" s="14" t="s">
        <v>18</v>
      </c>
      <c r="E114" s="15" t="s">
        <v>229</v>
      </c>
      <c r="F114" s="16"/>
      <c r="G114" s="15" t="s">
        <v>230</v>
      </c>
      <c r="H114" s="15" t="s">
        <v>61</v>
      </c>
      <c r="I114" s="17" t="str">
        <f t="shared" si="28"/>
        <v>EN</v>
      </c>
      <c r="J114" s="17" t="str">
        <f t="shared" si="29"/>
        <v>FR</v>
      </c>
      <c r="K114" s="17" t="str">
        <f t="shared" si="30"/>
        <v>ES</v>
      </c>
    </row>
    <row r="115" spans="1:11">
      <c r="A115" s="12" t="s">
        <v>102</v>
      </c>
      <c r="B115" s="11" t="s">
        <v>260</v>
      </c>
      <c r="C115" s="13">
        <v>43039</v>
      </c>
      <c r="D115" s="14" t="s">
        <v>18</v>
      </c>
      <c r="E115" s="15" t="s">
        <v>229</v>
      </c>
      <c r="F115" s="16"/>
      <c r="G115" s="15" t="s">
        <v>230</v>
      </c>
      <c r="H115" s="15" t="s">
        <v>61</v>
      </c>
      <c r="I115" s="17" t="str">
        <f t="shared" si="28"/>
        <v>EN</v>
      </c>
      <c r="J115" s="17" t="str">
        <f t="shared" si="29"/>
        <v>FR</v>
      </c>
      <c r="K115" s="17" t="str">
        <f t="shared" si="30"/>
        <v>ES</v>
      </c>
    </row>
    <row r="116" spans="1:11">
      <c r="A116" s="12" t="s">
        <v>112</v>
      </c>
      <c r="B116" s="11" t="s">
        <v>260</v>
      </c>
      <c r="C116" s="13">
        <v>43039</v>
      </c>
      <c r="D116" s="14" t="s">
        <v>18</v>
      </c>
      <c r="E116" s="15" t="s">
        <v>229</v>
      </c>
      <c r="F116" s="16"/>
      <c r="G116" s="15" t="s">
        <v>230</v>
      </c>
      <c r="H116" s="15" t="s">
        <v>61</v>
      </c>
      <c r="I116" s="17" t="str">
        <f t="shared" si="28"/>
        <v>EN</v>
      </c>
      <c r="J116" s="17" t="str">
        <f t="shared" si="29"/>
        <v>FR</v>
      </c>
      <c r="K116" s="17" t="str">
        <f t="shared" si="30"/>
        <v>ES</v>
      </c>
    </row>
    <row r="117" spans="1:11">
      <c r="A117" s="12" t="s">
        <v>111</v>
      </c>
      <c r="B117" s="11" t="s">
        <v>261</v>
      </c>
      <c r="C117" s="13">
        <v>43039</v>
      </c>
      <c r="D117" s="14" t="s">
        <v>18</v>
      </c>
      <c r="E117" s="15" t="s">
        <v>262</v>
      </c>
      <c r="F117" s="16"/>
      <c r="G117" s="15" t="s">
        <v>263</v>
      </c>
      <c r="H117" s="15" t="s">
        <v>61</v>
      </c>
      <c r="I117" s="17" t="str">
        <f t="shared" ref="I117:I123" si="31">HYPERLINK("https://docs.wto.org/imrd/directdoc.asp?DDFDocuments/t/G/TBTN17/ARE383.DOCX","EN")</f>
        <v>EN</v>
      </c>
      <c r="J117" s="17" t="str">
        <f t="shared" ref="J117:J123" si="32">HYPERLINK("https://docs.wto.org/imrd/directdoc.asp?DDFDocuments/u/G/TBTN17/ARE383.DOCX","FR")</f>
        <v>FR</v>
      </c>
      <c r="K117" s="17" t="str">
        <f t="shared" ref="K117:K123" si="33">HYPERLINK("https://docs.wto.org/imrd/directdoc.asp?DDFDocuments/v/G/TBTN17/ARE383.DOCX","ES")</f>
        <v>ES</v>
      </c>
    </row>
    <row r="118" spans="1:11">
      <c r="A118" s="12" t="s">
        <v>105</v>
      </c>
      <c r="B118" s="11" t="s">
        <v>261</v>
      </c>
      <c r="C118" s="13">
        <v>43039</v>
      </c>
      <c r="D118" s="14" t="s">
        <v>18</v>
      </c>
      <c r="E118" s="15" t="s">
        <v>262</v>
      </c>
      <c r="F118" s="16"/>
      <c r="G118" s="15" t="s">
        <v>263</v>
      </c>
      <c r="H118" s="15" t="s">
        <v>61</v>
      </c>
      <c r="I118" s="17" t="str">
        <f t="shared" si="31"/>
        <v>EN</v>
      </c>
      <c r="J118" s="17" t="str">
        <f t="shared" si="32"/>
        <v>FR</v>
      </c>
      <c r="K118" s="17" t="str">
        <f t="shared" si="33"/>
        <v>ES</v>
      </c>
    </row>
    <row r="119" spans="1:11">
      <c r="A119" s="12" t="s">
        <v>107</v>
      </c>
      <c r="B119" s="11" t="s">
        <v>261</v>
      </c>
      <c r="C119" s="13">
        <v>43039</v>
      </c>
      <c r="D119" s="14" t="s">
        <v>18</v>
      </c>
      <c r="E119" s="15" t="s">
        <v>262</v>
      </c>
      <c r="F119" s="16"/>
      <c r="G119" s="15" t="s">
        <v>263</v>
      </c>
      <c r="H119" s="15" t="s">
        <v>61</v>
      </c>
      <c r="I119" s="17" t="str">
        <f t="shared" si="31"/>
        <v>EN</v>
      </c>
      <c r="J119" s="17" t="str">
        <f t="shared" si="32"/>
        <v>FR</v>
      </c>
      <c r="K119" s="17" t="str">
        <f t="shared" si="33"/>
        <v>ES</v>
      </c>
    </row>
    <row r="120" spans="1:11">
      <c r="A120" s="12" t="s">
        <v>108</v>
      </c>
      <c r="B120" s="11" t="s">
        <v>261</v>
      </c>
      <c r="C120" s="13">
        <v>43039</v>
      </c>
      <c r="D120" s="14" t="s">
        <v>18</v>
      </c>
      <c r="E120" s="15" t="s">
        <v>262</v>
      </c>
      <c r="F120" s="16"/>
      <c r="G120" s="15" t="s">
        <v>263</v>
      </c>
      <c r="H120" s="15" t="s">
        <v>61</v>
      </c>
      <c r="I120" s="17" t="str">
        <f t="shared" si="31"/>
        <v>EN</v>
      </c>
      <c r="J120" s="17" t="str">
        <f t="shared" si="32"/>
        <v>FR</v>
      </c>
      <c r="K120" s="17" t="str">
        <f t="shared" si="33"/>
        <v>ES</v>
      </c>
    </row>
    <row r="121" spans="1:11">
      <c r="A121" s="12" t="s">
        <v>110</v>
      </c>
      <c r="B121" s="11" t="s">
        <v>261</v>
      </c>
      <c r="C121" s="13">
        <v>43039</v>
      </c>
      <c r="D121" s="14" t="s">
        <v>18</v>
      </c>
      <c r="E121" s="15" t="s">
        <v>262</v>
      </c>
      <c r="F121" s="16"/>
      <c r="G121" s="15" t="s">
        <v>263</v>
      </c>
      <c r="H121" s="15" t="s">
        <v>61</v>
      </c>
      <c r="I121" s="17" t="str">
        <f t="shared" si="31"/>
        <v>EN</v>
      </c>
      <c r="J121" s="17" t="str">
        <f t="shared" si="32"/>
        <v>FR</v>
      </c>
      <c r="K121" s="17" t="str">
        <f t="shared" si="33"/>
        <v>ES</v>
      </c>
    </row>
    <row r="122" spans="1:11">
      <c r="A122" s="12" t="s">
        <v>102</v>
      </c>
      <c r="B122" s="11" t="s">
        <v>261</v>
      </c>
      <c r="C122" s="13">
        <v>43039</v>
      </c>
      <c r="D122" s="14" t="s">
        <v>18</v>
      </c>
      <c r="E122" s="15" t="s">
        <v>262</v>
      </c>
      <c r="F122" s="16"/>
      <c r="G122" s="15" t="s">
        <v>263</v>
      </c>
      <c r="H122" s="15" t="s">
        <v>61</v>
      </c>
      <c r="I122" s="17" t="str">
        <f t="shared" si="31"/>
        <v>EN</v>
      </c>
      <c r="J122" s="17" t="str">
        <f t="shared" si="32"/>
        <v>FR</v>
      </c>
      <c r="K122" s="17" t="str">
        <f t="shared" si="33"/>
        <v>ES</v>
      </c>
    </row>
    <row r="123" spans="1:11">
      <c r="A123" s="12" t="s">
        <v>112</v>
      </c>
      <c r="B123" s="11" t="s">
        <v>261</v>
      </c>
      <c r="C123" s="13">
        <v>43039</v>
      </c>
      <c r="D123" s="14" t="s">
        <v>18</v>
      </c>
      <c r="E123" s="15" t="s">
        <v>262</v>
      </c>
      <c r="F123" s="16"/>
      <c r="G123" s="15" t="s">
        <v>263</v>
      </c>
      <c r="H123" s="15" t="s">
        <v>61</v>
      </c>
      <c r="I123" s="17" t="str">
        <f t="shared" si="31"/>
        <v>EN</v>
      </c>
      <c r="J123" s="17" t="str">
        <f t="shared" si="32"/>
        <v>FR</v>
      </c>
      <c r="K123" s="17" t="str">
        <f t="shared" si="33"/>
        <v>ES</v>
      </c>
    </row>
    <row r="124" spans="1:11" ht="30">
      <c r="A124" s="12" t="s">
        <v>111</v>
      </c>
      <c r="B124" s="11" t="s">
        <v>264</v>
      </c>
      <c r="C124" s="13">
        <v>43039</v>
      </c>
      <c r="D124" s="14" t="s">
        <v>18</v>
      </c>
      <c r="E124" s="15" t="s">
        <v>226</v>
      </c>
      <c r="F124" s="16"/>
      <c r="G124" s="15" t="s">
        <v>227</v>
      </c>
      <c r="H124" s="15" t="s">
        <v>61</v>
      </c>
      <c r="I124" s="17" t="str">
        <f t="shared" ref="I124:I130" si="34">HYPERLINK("https://docs.wto.org/imrd/directdoc.asp?DDFDocuments/t/G/TBTN17/ARE384.DOCX","EN")</f>
        <v>EN</v>
      </c>
      <c r="J124" s="17" t="str">
        <f t="shared" ref="J124:J130" si="35">HYPERLINK("https://docs.wto.org/imrd/directdoc.asp?DDFDocuments/u/G/TBTN17/ARE384.DOCX","FR")</f>
        <v>FR</v>
      </c>
      <c r="K124" s="17" t="str">
        <f t="shared" ref="K124:K130" si="36">HYPERLINK("https://docs.wto.org/imrd/directdoc.asp?DDFDocuments/v/G/TBTN17/ARE384.DOCX","ES")</f>
        <v>ES</v>
      </c>
    </row>
    <row r="125" spans="1:11" ht="30">
      <c r="A125" s="12" t="s">
        <v>105</v>
      </c>
      <c r="B125" s="11" t="s">
        <v>264</v>
      </c>
      <c r="C125" s="13">
        <v>43039</v>
      </c>
      <c r="D125" s="14" t="s">
        <v>18</v>
      </c>
      <c r="E125" s="15" t="s">
        <v>226</v>
      </c>
      <c r="F125" s="16"/>
      <c r="G125" s="15" t="s">
        <v>227</v>
      </c>
      <c r="H125" s="15" t="s">
        <v>61</v>
      </c>
      <c r="I125" s="17" t="str">
        <f t="shared" si="34"/>
        <v>EN</v>
      </c>
      <c r="J125" s="17" t="str">
        <f t="shared" si="35"/>
        <v>FR</v>
      </c>
      <c r="K125" s="17" t="str">
        <f t="shared" si="36"/>
        <v>ES</v>
      </c>
    </row>
    <row r="126" spans="1:11" ht="30">
      <c r="A126" s="12" t="s">
        <v>107</v>
      </c>
      <c r="B126" s="11" t="s">
        <v>264</v>
      </c>
      <c r="C126" s="13">
        <v>43039</v>
      </c>
      <c r="D126" s="14" t="s">
        <v>18</v>
      </c>
      <c r="E126" s="15" t="s">
        <v>226</v>
      </c>
      <c r="F126" s="16"/>
      <c r="G126" s="15" t="s">
        <v>227</v>
      </c>
      <c r="H126" s="15" t="s">
        <v>61</v>
      </c>
      <c r="I126" s="17" t="str">
        <f t="shared" si="34"/>
        <v>EN</v>
      </c>
      <c r="J126" s="17" t="str">
        <f t="shared" si="35"/>
        <v>FR</v>
      </c>
      <c r="K126" s="17" t="str">
        <f t="shared" si="36"/>
        <v>ES</v>
      </c>
    </row>
    <row r="127" spans="1:11" ht="30">
      <c r="A127" s="12" t="s">
        <v>108</v>
      </c>
      <c r="B127" s="11" t="s">
        <v>264</v>
      </c>
      <c r="C127" s="13">
        <v>43039</v>
      </c>
      <c r="D127" s="14" t="s">
        <v>18</v>
      </c>
      <c r="E127" s="15" t="s">
        <v>226</v>
      </c>
      <c r="F127" s="16"/>
      <c r="G127" s="15" t="s">
        <v>227</v>
      </c>
      <c r="H127" s="15" t="s">
        <v>61</v>
      </c>
      <c r="I127" s="17" t="str">
        <f t="shared" si="34"/>
        <v>EN</v>
      </c>
      <c r="J127" s="17" t="str">
        <f t="shared" si="35"/>
        <v>FR</v>
      </c>
      <c r="K127" s="17" t="str">
        <f t="shared" si="36"/>
        <v>ES</v>
      </c>
    </row>
    <row r="128" spans="1:11" ht="30">
      <c r="A128" s="12" t="s">
        <v>110</v>
      </c>
      <c r="B128" s="11" t="s">
        <v>264</v>
      </c>
      <c r="C128" s="13">
        <v>43039</v>
      </c>
      <c r="D128" s="14" t="s">
        <v>18</v>
      </c>
      <c r="E128" s="15" t="s">
        <v>226</v>
      </c>
      <c r="F128" s="16"/>
      <c r="G128" s="15" t="s">
        <v>227</v>
      </c>
      <c r="H128" s="15" t="s">
        <v>61</v>
      </c>
      <c r="I128" s="17" t="str">
        <f t="shared" si="34"/>
        <v>EN</v>
      </c>
      <c r="J128" s="17" t="str">
        <f t="shared" si="35"/>
        <v>FR</v>
      </c>
      <c r="K128" s="17" t="str">
        <f t="shared" si="36"/>
        <v>ES</v>
      </c>
    </row>
    <row r="129" spans="1:11" ht="30">
      <c r="A129" s="12" t="s">
        <v>102</v>
      </c>
      <c r="B129" s="11" t="s">
        <v>264</v>
      </c>
      <c r="C129" s="13">
        <v>43039</v>
      </c>
      <c r="D129" s="14" t="s">
        <v>18</v>
      </c>
      <c r="E129" s="15" t="s">
        <v>226</v>
      </c>
      <c r="F129" s="16"/>
      <c r="G129" s="15" t="s">
        <v>227</v>
      </c>
      <c r="H129" s="15" t="s">
        <v>61</v>
      </c>
      <c r="I129" s="17" t="str">
        <f t="shared" si="34"/>
        <v>EN</v>
      </c>
      <c r="J129" s="17" t="str">
        <f t="shared" si="35"/>
        <v>FR</v>
      </c>
      <c r="K129" s="17" t="str">
        <f t="shared" si="36"/>
        <v>ES</v>
      </c>
    </row>
    <row r="130" spans="1:11" ht="30">
      <c r="A130" s="12" t="s">
        <v>112</v>
      </c>
      <c r="B130" s="11" t="s">
        <v>264</v>
      </c>
      <c r="C130" s="13">
        <v>43039</v>
      </c>
      <c r="D130" s="14" t="s">
        <v>18</v>
      </c>
      <c r="E130" s="15" t="s">
        <v>226</v>
      </c>
      <c r="F130" s="16"/>
      <c r="G130" s="15" t="s">
        <v>227</v>
      </c>
      <c r="H130" s="15" t="s">
        <v>61</v>
      </c>
      <c r="I130" s="17" t="str">
        <f t="shared" si="34"/>
        <v>EN</v>
      </c>
      <c r="J130" s="17" t="str">
        <f t="shared" si="35"/>
        <v>FR</v>
      </c>
      <c r="K130" s="17" t="str">
        <f t="shared" si="36"/>
        <v>ES</v>
      </c>
    </row>
    <row r="131" spans="1:11">
      <c r="A131" s="12" t="s">
        <v>164</v>
      </c>
      <c r="B131" s="11" t="s">
        <v>265</v>
      </c>
      <c r="C131" s="13">
        <v>43039</v>
      </c>
      <c r="D131" s="14" t="s">
        <v>18</v>
      </c>
      <c r="E131" s="15" t="s">
        <v>266</v>
      </c>
      <c r="F131" s="16" t="s">
        <v>87</v>
      </c>
      <c r="G131" s="15" t="s">
        <v>121</v>
      </c>
      <c r="H131" s="15" t="s">
        <v>61</v>
      </c>
      <c r="I131" s="17" t="str">
        <f>HYPERLINK("https://docs.wto.org/imrd/directdoc.asp?DDFDocuments/t/G/TBTN17/JPN570.DOCX","EN")</f>
        <v>EN</v>
      </c>
      <c r="J131" s="17" t="str">
        <f>HYPERLINK("https://docs.wto.org/imrd/directdoc.asp?DDFDocuments/u/G/TBTN17/JPN570.DOCX","FR")</f>
        <v>FR</v>
      </c>
      <c r="K131" s="17" t="str">
        <f>HYPERLINK("https://docs.wto.org/imrd/directdoc.asp?DDFDocuments/v/G/TBTN17/JPN570.DOCX","ES")</f>
        <v>ES</v>
      </c>
    </row>
    <row r="132" spans="1:11" ht="75">
      <c r="A132" s="12" t="s">
        <v>99</v>
      </c>
      <c r="B132" s="11" t="s">
        <v>267</v>
      </c>
      <c r="C132" s="13">
        <v>43039</v>
      </c>
      <c r="D132" s="14" t="s">
        <v>13</v>
      </c>
      <c r="E132" s="15"/>
      <c r="F132" s="16"/>
      <c r="G132" s="15" t="s">
        <v>268</v>
      </c>
      <c r="H132" s="15" t="s">
        <v>244</v>
      </c>
      <c r="I132" s="17" t="str">
        <f>HYPERLINK("https://docs.wto.org/imrd/directdoc.asp?DDFDocuments/t/G/TBTN16/MEX335A2.DOCX","EN")</f>
        <v>EN</v>
      </c>
      <c r="J132" s="17" t="str">
        <f>HYPERLINK("https://docs.wto.org/imrd/directdoc.asp?DDFDocuments/u/G/TBTN16/MEX335A2.DOCX","FR")</f>
        <v>FR</v>
      </c>
      <c r="K132" s="17" t="str">
        <f>HYPERLINK("https://docs.wto.org/imrd/directdoc.asp?DDFDocuments/v/G/TBTN16/MEX335A2.DOCX","ES")</f>
        <v>ES</v>
      </c>
    </row>
    <row r="133" spans="1:11">
      <c r="A133" s="12" t="s">
        <v>111</v>
      </c>
      <c r="B133" s="11" t="s">
        <v>269</v>
      </c>
      <c r="C133" s="13">
        <v>43038</v>
      </c>
      <c r="D133" s="14" t="s">
        <v>18</v>
      </c>
      <c r="E133" s="15" t="s">
        <v>270</v>
      </c>
      <c r="F133" s="16"/>
      <c r="G133" s="15" t="s">
        <v>271</v>
      </c>
      <c r="H133" s="15" t="s">
        <v>61</v>
      </c>
      <c r="I133" s="17" t="str">
        <f t="shared" ref="I133:I139" si="37">HYPERLINK("https://docs.wto.org/imrd/directdoc.asp?DDFDocuments/t/G/TBTN17/ARE380.DOCX","EN")</f>
        <v>EN</v>
      </c>
      <c r="J133" s="17" t="str">
        <f t="shared" ref="J133:J139" si="38">HYPERLINK("https://docs.wto.org/imrd/directdoc.asp?DDFDocuments/u/G/TBTN17/ARE380.DOCX","FR")</f>
        <v>FR</v>
      </c>
      <c r="K133" s="17" t="str">
        <f t="shared" ref="K133:K139" si="39">HYPERLINK("https://docs.wto.org/imrd/directdoc.asp?DDFDocuments/v/G/TBTN17/ARE380.DOCX","ES")</f>
        <v>ES</v>
      </c>
    </row>
    <row r="134" spans="1:11">
      <c r="A134" s="12" t="s">
        <v>105</v>
      </c>
      <c r="B134" s="11" t="s">
        <v>269</v>
      </c>
      <c r="C134" s="13">
        <v>43038</v>
      </c>
      <c r="D134" s="14" t="s">
        <v>18</v>
      </c>
      <c r="E134" s="15" t="s">
        <v>270</v>
      </c>
      <c r="F134" s="16"/>
      <c r="G134" s="15" t="s">
        <v>271</v>
      </c>
      <c r="H134" s="15" t="s">
        <v>61</v>
      </c>
      <c r="I134" s="17" t="str">
        <f t="shared" si="37"/>
        <v>EN</v>
      </c>
      <c r="J134" s="17" t="str">
        <f t="shared" si="38"/>
        <v>FR</v>
      </c>
      <c r="K134" s="17" t="str">
        <f t="shared" si="39"/>
        <v>ES</v>
      </c>
    </row>
    <row r="135" spans="1:11">
      <c r="A135" s="12" t="s">
        <v>107</v>
      </c>
      <c r="B135" s="11" t="s">
        <v>269</v>
      </c>
      <c r="C135" s="13">
        <v>43038</v>
      </c>
      <c r="D135" s="14" t="s">
        <v>18</v>
      </c>
      <c r="E135" s="15" t="s">
        <v>270</v>
      </c>
      <c r="F135" s="16"/>
      <c r="G135" s="15" t="s">
        <v>271</v>
      </c>
      <c r="H135" s="15" t="s">
        <v>61</v>
      </c>
      <c r="I135" s="17" t="str">
        <f t="shared" si="37"/>
        <v>EN</v>
      </c>
      <c r="J135" s="17" t="str">
        <f t="shared" si="38"/>
        <v>FR</v>
      </c>
      <c r="K135" s="17" t="str">
        <f t="shared" si="39"/>
        <v>ES</v>
      </c>
    </row>
    <row r="136" spans="1:11">
      <c r="A136" s="12" t="s">
        <v>108</v>
      </c>
      <c r="B136" s="11" t="s">
        <v>269</v>
      </c>
      <c r="C136" s="13">
        <v>43038</v>
      </c>
      <c r="D136" s="14" t="s">
        <v>18</v>
      </c>
      <c r="E136" s="15" t="s">
        <v>270</v>
      </c>
      <c r="F136" s="16"/>
      <c r="G136" s="15" t="s">
        <v>271</v>
      </c>
      <c r="H136" s="15" t="s">
        <v>61</v>
      </c>
      <c r="I136" s="17" t="str">
        <f t="shared" si="37"/>
        <v>EN</v>
      </c>
      <c r="J136" s="17" t="str">
        <f t="shared" si="38"/>
        <v>FR</v>
      </c>
      <c r="K136" s="17" t="str">
        <f t="shared" si="39"/>
        <v>ES</v>
      </c>
    </row>
    <row r="137" spans="1:11">
      <c r="A137" s="12" t="s">
        <v>110</v>
      </c>
      <c r="B137" s="11" t="s">
        <v>269</v>
      </c>
      <c r="C137" s="13">
        <v>43038</v>
      </c>
      <c r="D137" s="14" t="s">
        <v>18</v>
      </c>
      <c r="E137" s="15" t="s">
        <v>270</v>
      </c>
      <c r="F137" s="16"/>
      <c r="G137" s="15" t="s">
        <v>271</v>
      </c>
      <c r="H137" s="15" t="s">
        <v>61</v>
      </c>
      <c r="I137" s="17" t="str">
        <f t="shared" si="37"/>
        <v>EN</v>
      </c>
      <c r="J137" s="17" t="str">
        <f t="shared" si="38"/>
        <v>FR</v>
      </c>
      <c r="K137" s="17" t="str">
        <f t="shared" si="39"/>
        <v>ES</v>
      </c>
    </row>
    <row r="138" spans="1:11">
      <c r="A138" s="12" t="s">
        <v>102</v>
      </c>
      <c r="B138" s="11" t="s">
        <v>269</v>
      </c>
      <c r="C138" s="13">
        <v>43038</v>
      </c>
      <c r="D138" s="14" t="s">
        <v>18</v>
      </c>
      <c r="E138" s="15" t="s">
        <v>270</v>
      </c>
      <c r="F138" s="16"/>
      <c r="G138" s="15" t="s">
        <v>271</v>
      </c>
      <c r="H138" s="15" t="s">
        <v>61</v>
      </c>
      <c r="I138" s="17" t="str">
        <f t="shared" si="37"/>
        <v>EN</v>
      </c>
      <c r="J138" s="17" t="str">
        <f t="shared" si="38"/>
        <v>FR</v>
      </c>
      <c r="K138" s="17" t="str">
        <f t="shared" si="39"/>
        <v>ES</v>
      </c>
    </row>
    <row r="139" spans="1:11">
      <c r="A139" s="12" t="s">
        <v>112</v>
      </c>
      <c r="B139" s="11" t="s">
        <v>269</v>
      </c>
      <c r="C139" s="13">
        <v>43038</v>
      </c>
      <c r="D139" s="14" t="s">
        <v>18</v>
      </c>
      <c r="E139" s="15" t="s">
        <v>270</v>
      </c>
      <c r="F139" s="16"/>
      <c r="G139" s="15" t="s">
        <v>271</v>
      </c>
      <c r="H139" s="15" t="s">
        <v>61</v>
      </c>
      <c r="I139" s="17" t="str">
        <f t="shared" si="37"/>
        <v>EN</v>
      </c>
      <c r="J139" s="17" t="str">
        <f t="shared" si="38"/>
        <v>FR</v>
      </c>
      <c r="K139" s="17" t="str">
        <f t="shared" si="39"/>
        <v>ES</v>
      </c>
    </row>
    <row r="140" spans="1:11" ht="30">
      <c r="A140" s="12" t="s">
        <v>99</v>
      </c>
      <c r="B140" s="11" t="s">
        <v>272</v>
      </c>
      <c r="C140" s="13">
        <v>43038</v>
      </c>
      <c r="D140" s="14" t="s">
        <v>13</v>
      </c>
      <c r="E140" s="15" t="s">
        <v>273</v>
      </c>
      <c r="F140" s="16"/>
      <c r="G140" s="15" t="s">
        <v>274</v>
      </c>
      <c r="H140" s="15"/>
      <c r="I140" s="17" t="str">
        <f>HYPERLINK("https://docs.wto.org/imrd/directdoc.asp?DDFDocuments/t/G/TBTN04/MEX100A2.DOCX","EN")</f>
        <v>EN</v>
      </c>
      <c r="J140" s="17" t="str">
        <f>HYPERLINK("https://docs.wto.org/imrd/directdoc.asp?DDFDocuments/u/G/TBTN04/MEX100A2.DOCX","FR")</f>
        <v>FR</v>
      </c>
      <c r="K140" s="17" t="str">
        <f>HYPERLINK("https://docs.wto.org/imrd/directdoc.asp?DDFDocuments/v/G/TBTN04/MEX100A2.DOCX","ES")</f>
        <v>ES</v>
      </c>
    </row>
    <row r="141" spans="1:11" ht="120">
      <c r="A141" s="12" t="s">
        <v>276</v>
      </c>
      <c r="B141" s="11" t="s">
        <v>275</v>
      </c>
      <c r="C141" s="13">
        <v>43034</v>
      </c>
      <c r="D141" s="14" t="s">
        <v>13</v>
      </c>
      <c r="E141" s="15" t="s">
        <v>277</v>
      </c>
      <c r="F141" s="16" t="s">
        <v>278</v>
      </c>
      <c r="G141" s="15" t="s">
        <v>279</v>
      </c>
      <c r="H141" s="15" t="s">
        <v>280</v>
      </c>
      <c r="I141" s="17" t="str">
        <f>HYPERLINK("https://docs.wto.org/imrd/directdoc.asp?DDFDocuments/t/G/TBTN17/ECU330A1.DOCX","EN")</f>
        <v>EN</v>
      </c>
      <c r="J141" s="17" t="str">
        <f>HYPERLINK("https://docs.wto.org/imrd/directdoc.asp?DDFDocuments/u/G/TBTN17/ECU330A1.DOCX","FR")</f>
        <v>FR</v>
      </c>
      <c r="K141" s="17" t="str">
        <f>HYPERLINK("https://docs.wto.org/imrd/directdoc.asp?DDFDocuments/v/G/TBTN17/ECU330A1.DOCX","ES")</f>
        <v>ES</v>
      </c>
    </row>
    <row r="142" spans="1:11" ht="30">
      <c r="A142" s="12" t="s">
        <v>282</v>
      </c>
      <c r="B142" s="11" t="s">
        <v>281</v>
      </c>
      <c r="C142" s="13">
        <v>43034</v>
      </c>
      <c r="D142" s="14" t="s">
        <v>18</v>
      </c>
      <c r="E142" s="15" t="s">
        <v>283</v>
      </c>
      <c r="F142" s="16"/>
      <c r="G142" s="15" t="s">
        <v>176</v>
      </c>
      <c r="H142" s="15" t="s">
        <v>284</v>
      </c>
      <c r="I142" s="17" t="str">
        <f>HYPERLINK("https://docs.wto.org/imrd/directdoc.asp?DDFDocuments/t/G/TBTN17/EU523.DOCX","EN")</f>
        <v>EN</v>
      </c>
      <c r="J142" s="17" t="str">
        <f>HYPERLINK("https://docs.wto.org/imrd/directdoc.asp?DDFDocuments/u/G/TBTN17/EU523.DOCX","FR")</f>
        <v>FR</v>
      </c>
      <c r="K142" s="17" t="str">
        <f>HYPERLINK("https://docs.wto.org/imrd/directdoc.asp?DDFDocuments/v/G/TBTN17/EU523.DOCX","ES")</f>
        <v>ES</v>
      </c>
    </row>
    <row r="143" spans="1:11">
      <c r="A143" s="12" t="s">
        <v>286</v>
      </c>
      <c r="B143" s="11" t="s">
        <v>285</v>
      </c>
      <c r="C143" s="13">
        <v>43034</v>
      </c>
      <c r="D143" s="14" t="s">
        <v>18</v>
      </c>
      <c r="E143" s="15" t="s">
        <v>287</v>
      </c>
      <c r="F143" s="16"/>
      <c r="G143" s="15" t="s">
        <v>288</v>
      </c>
      <c r="H143" s="15" t="s">
        <v>61</v>
      </c>
      <c r="I143" s="17" t="str">
        <f>HYPERLINK("https://docs.wto.org/imrd/directdoc.asp?DDFDocuments/t/G/TBTN17/MDA32.DOCX","EN")</f>
        <v>EN</v>
      </c>
      <c r="J143" s="17" t="str">
        <f>HYPERLINK("https://docs.wto.org/imrd/directdoc.asp?DDFDocuments/u/G/TBTN17/MDA32.DOCX","FR")</f>
        <v>FR</v>
      </c>
      <c r="K143" s="17" t="str">
        <f>HYPERLINK("https://docs.wto.org/imrd/directdoc.asp?DDFDocuments/v/G/TBTN17/MDA32.DOCX","ES")</f>
        <v>ES</v>
      </c>
    </row>
    <row r="144" spans="1:11">
      <c r="A144" s="12" t="s">
        <v>286</v>
      </c>
      <c r="B144" s="11" t="s">
        <v>289</v>
      </c>
      <c r="C144" s="13">
        <v>43034</v>
      </c>
      <c r="D144" s="14" t="s">
        <v>18</v>
      </c>
      <c r="E144" s="15" t="s">
        <v>290</v>
      </c>
      <c r="F144" s="16"/>
      <c r="G144" s="15" t="s">
        <v>291</v>
      </c>
      <c r="H144" s="15" t="s">
        <v>61</v>
      </c>
      <c r="I144" s="17" t="str">
        <f>HYPERLINK("https://docs.wto.org/imrd/directdoc.asp?DDFDocuments/t/G/TBTN17/MDA33.DOCX","EN")</f>
        <v>EN</v>
      </c>
      <c r="J144" s="17" t="str">
        <f>HYPERLINK("https://docs.wto.org/imrd/directdoc.asp?DDFDocuments/u/G/TBTN17/MDA33.DOCX","FR")</f>
        <v>FR</v>
      </c>
      <c r="K144" s="17" t="str">
        <f>HYPERLINK("https://docs.wto.org/imrd/directdoc.asp?DDFDocuments/v/G/TBTN17/MDA33.DOCX","ES")</f>
        <v>ES</v>
      </c>
    </row>
    <row r="145" spans="1:11" ht="45">
      <c r="A145" s="12" t="s">
        <v>174</v>
      </c>
      <c r="B145" s="11" t="s">
        <v>292</v>
      </c>
      <c r="C145" s="13">
        <v>43034</v>
      </c>
      <c r="D145" s="14" t="s">
        <v>18</v>
      </c>
      <c r="E145" s="15" t="s">
        <v>293</v>
      </c>
      <c r="F145" s="16"/>
      <c r="G145" s="15" t="s">
        <v>294</v>
      </c>
      <c r="H145" s="15" t="s">
        <v>61</v>
      </c>
      <c r="I145" s="17" t="str">
        <f>HYPERLINK("https://docs.wto.org/imrd/directdoc.asp?DDFDocuments/t/G/TBTN17/PRY102.DOCX","EN")</f>
        <v>EN</v>
      </c>
      <c r="J145" s="17"/>
      <c r="K145" s="17" t="str">
        <f>HYPERLINK("https://docs.wto.org/imrd/directdoc.asp?DDFDocuments/v/G/TBTN17/PRY102.DOCX","ES")</f>
        <v>ES</v>
      </c>
    </row>
    <row r="146" spans="1:11" ht="45">
      <c r="A146" s="12" t="s">
        <v>39</v>
      </c>
      <c r="B146" s="11" t="s">
        <v>295</v>
      </c>
      <c r="C146" s="13">
        <v>43034</v>
      </c>
      <c r="D146" s="14" t="s">
        <v>13</v>
      </c>
      <c r="E146" s="15" t="s">
        <v>296</v>
      </c>
      <c r="F146" s="16"/>
      <c r="G146" s="15" t="s">
        <v>297</v>
      </c>
      <c r="H146" s="15" t="s">
        <v>42</v>
      </c>
      <c r="I146" s="17" t="str">
        <f>HYPERLINK("https://docs.wto.org/imrd/directdoc.asp?DDFDocuments/t/G/TBTN16/USA1066A2.DOCX","EN")</f>
        <v>EN</v>
      </c>
      <c r="J146" s="17" t="str">
        <f>HYPERLINK("https://docs.wto.org/imrd/directdoc.asp?DDFDocuments/u/G/TBTN16/USA1066A2.DOCX","FR")</f>
        <v>FR</v>
      </c>
      <c r="K146" s="17" t="str">
        <f>HYPERLINK("https://docs.wto.org/imrd/directdoc.asp?DDFDocuments/v/G/TBTN16/USA1066A2.DOCX","ES")</f>
        <v>ES</v>
      </c>
    </row>
    <row r="147" spans="1:11" ht="30">
      <c r="A147" s="12" t="s">
        <v>39</v>
      </c>
      <c r="B147" s="11" t="s">
        <v>298</v>
      </c>
      <c r="C147" s="13">
        <v>43034</v>
      </c>
      <c r="D147" s="14" t="s">
        <v>18</v>
      </c>
      <c r="E147" s="15" t="s">
        <v>299</v>
      </c>
      <c r="F147" s="16"/>
      <c r="G147" s="15" t="s">
        <v>146</v>
      </c>
      <c r="H147" s="15" t="s">
        <v>300</v>
      </c>
      <c r="I147" s="17" t="str">
        <f>HYPERLINK("https://docs.wto.org/imrd/directdoc.asp?DDFDocuments/t/G/TBTN17/USA1310.DOCX","EN")</f>
        <v>EN</v>
      </c>
      <c r="J147" s="17" t="str">
        <f>HYPERLINK("https://docs.wto.org/imrd/directdoc.asp?DDFDocuments/u/G/TBTN17/USA1310.DOCX","FR")</f>
        <v>FR</v>
      </c>
      <c r="K147" s="17" t="str">
        <f>HYPERLINK("https://docs.wto.org/imrd/directdoc.asp?DDFDocuments/v/G/TBTN17/USA1310.DOCX","ES")</f>
        <v>ES</v>
      </c>
    </row>
    <row r="148" spans="1:11" ht="30">
      <c r="A148" s="12" t="s">
        <v>39</v>
      </c>
      <c r="B148" s="11" t="s">
        <v>301</v>
      </c>
      <c r="C148" s="13">
        <v>43034</v>
      </c>
      <c r="D148" s="14" t="s">
        <v>103</v>
      </c>
      <c r="E148" s="15" t="s">
        <v>302</v>
      </c>
      <c r="F148" s="16"/>
      <c r="G148" s="15" t="s">
        <v>303</v>
      </c>
      <c r="H148" s="15" t="s">
        <v>304</v>
      </c>
      <c r="I148" s="17" t="str">
        <f>HYPERLINK("https://docs.wto.org/imrd/directdoc.asp?DDFDocuments/t/G/TBTN13/USA827R2.DOCX","EN")</f>
        <v>EN</v>
      </c>
      <c r="J148" s="17" t="str">
        <f>HYPERLINK("https://docs.wto.org/imrd/directdoc.asp?DDFDocuments/u/G/TBTN13/USA827R2.DOCX","FR")</f>
        <v>FR</v>
      </c>
      <c r="K148" s="17" t="str">
        <f>HYPERLINK("https://docs.wto.org/imrd/directdoc.asp?DDFDocuments/v/G/TBTN13/USA827R2.DOCX","ES")</f>
        <v>ES</v>
      </c>
    </row>
    <row r="149" spans="1:11" ht="75">
      <c r="A149" s="12" t="s">
        <v>39</v>
      </c>
      <c r="B149" s="11" t="s">
        <v>305</v>
      </c>
      <c r="C149" s="13">
        <v>43034</v>
      </c>
      <c r="D149" s="14" t="s">
        <v>13</v>
      </c>
      <c r="E149" s="15" t="s">
        <v>306</v>
      </c>
      <c r="F149" s="16"/>
      <c r="G149" s="15" t="s">
        <v>307</v>
      </c>
      <c r="H149" s="15" t="s">
        <v>308</v>
      </c>
      <c r="I149" s="17" t="str">
        <f>HYPERLINK("https://docs.wto.org/imrd/directdoc.asp?DDFDocuments/t/G/TBTN13/USA827R2A1.DOCX","EN")</f>
        <v>EN</v>
      </c>
      <c r="J149" s="17" t="str">
        <f>HYPERLINK("https://docs.wto.org/imrd/directdoc.asp?DDFDocuments/u/G/TBTN13/USA827R2A1.DOCX","FR")</f>
        <v>FR</v>
      </c>
      <c r="K149" s="17" t="str">
        <f>HYPERLINK("https://docs.wto.org/imrd/directdoc.asp?DDFDocuments/v/G/TBTN13/USA827R2A1.DOCX","ES")</f>
        <v>ES</v>
      </c>
    </row>
    <row r="150" spans="1:11" ht="195">
      <c r="A150" s="12" t="s">
        <v>310</v>
      </c>
      <c r="B150" s="11" t="s">
        <v>309</v>
      </c>
      <c r="C150" s="13">
        <v>43034</v>
      </c>
      <c r="D150" s="14" t="s">
        <v>18</v>
      </c>
      <c r="E150" s="15" t="s">
        <v>311</v>
      </c>
      <c r="F150" s="16" t="s">
        <v>312</v>
      </c>
      <c r="G150" s="15" t="s">
        <v>233</v>
      </c>
      <c r="H150" s="15" t="s">
        <v>57</v>
      </c>
      <c r="I150" s="17" t="str">
        <f>HYPERLINK("https://docs.wto.org/imrd/directdoc.asp?DDFDocuments/t/G/TBTN17/ZAF222.DOCX","EN")</f>
        <v>EN</v>
      </c>
      <c r="J150" s="17" t="str">
        <f>HYPERLINK("https://docs.wto.org/imrd/directdoc.asp?DDFDocuments/u/G/TBTN17/ZAF222.DOCX","FR")</f>
        <v>FR</v>
      </c>
      <c r="K150" s="17" t="str">
        <f>HYPERLINK("https://docs.wto.org/imrd/directdoc.asp?DDFDocuments/v/G/TBTN17/ZAF222.DOCX","ES")</f>
        <v>ES</v>
      </c>
    </row>
    <row r="151" spans="1:11" ht="30">
      <c r="A151" s="12" t="s">
        <v>81</v>
      </c>
      <c r="B151" s="11" t="s">
        <v>313</v>
      </c>
      <c r="C151" s="13">
        <v>43033</v>
      </c>
      <c r="D151" s="14" t="s">
        <v>18</v>
      </c>
      <c r="E151" s="15" t="s">
        <v>314</v>
      </c>
      <c r="F151" s="16" t="s">
        <v>315</v>
      </c>
      <c r="G151" s="15" t="s">
        <v>150</v>
      </c>
      <c r="H151" s="15" t="s">
        <v>316</v>
      </c>
      <c r="I151" s="17" t="str">
        <f>HYPERLINK("https://docs.wto.org/imrd/directdoc.asp?DDFDocuments/t/G/TBTN17/BRA753.DOCX","EN")</f>
        <v>EN</v>
      </c>
      <c r="J151" s="17" t="str">
        <f>HYPERLINK("https://docs.wto.org/imrd/directdoc.asp?DDFDocuments/u/G/TBTN17/BRA753.DOCX","FR")</f>
        <v>FR</v>
      </c>
      <c r="K151" s="17" t="str">
        <f>HYPERLINK("https://docs.wto.org/imrd/directdoc.asp?DDFDocuments/v/G/TBTN17/BRA753.DOCX","ES")</f>
        <v>ES</v>
      </c>
    </row>
    <row r="152" spans="1:11" ht="30">
      <c r="A152" s="12" t="s">
        <v>81</v>
      </c>
      <c r="B152" s="11" t="s">
        <v>317</v>
      </c>
      <c r="C152" s="13">
        <v>43033</v>
      </c>
      <c r="D152" s="14" t="s">
        <v>18</v>
      </c>
      <c r="E152" s="15" t="s">
        <v>318</v>
      </c>
      <c r="F152" s="16"/>
      <c r="G152" s="15" t="s">
        <v>319</v>
      </c>
      <c r="H152" s="15" t="s">
        <v>61</v>
      </c>
      <c r="I152" s="17" t="str">
        <f>HYPERLINK("https://docs.wto.org/imrd/directdoc.asp?DDFDocuments/t/G/TBTN17/BRA754.DOCX","EN")</f>
        <v>EN</v>
      </c>
      <c r="J152" s="17" t="str">
        <f>HYPERLINK("https://docs.wto.org/imrd/directdoc.asp?DDFDocuments/u/G/TBTN17/BRA754.DOCX","FR")</f>
        <v>FR</v>
      </c>
      <c r="K152" s="17" t="str">
        <f>HYPERLINK("https://docs.wto.org/imrd/directdoc.asp?DDFDocuments/v/G/TBTN17/BRA754.DOCX","ES")</f>
        <v>ES</v>
      </c>
    </row>
    <row r="153" spans="1:11" ht="90">
      <c r="A153" s="12" t="s">
        <v>310</v>
      </c>
      <c r="B153" s="11" t="s">
        <v>320</v>
      </c>
      <c r="C153" s="13">
        <v>43033</v>
      </c>
      <c r="D153" s="14" t="s">
        <v>103</v>
      </c>
      <c r="E153" s="15" t="s">
        <v>321</v>
      </c>
      <c r="F153" s="16"/>
      <c r="G153" s="15" t="s">
        <v>322</v>
      </c>
      <c r="H153" s="15" t="s">
        <v>191</v>
      </c>
      <c r="I153" s="17" t="str">
        <f>HYPERLINK("https://docs.wto.org/imrd/directdoc.asp?DDFDocuments/t/G/TBTN15/ZAF191R1.DOCX","EN")</f>
        <v>EN</v>
      </c>
      <c r="J153" s="17" t="str">
        <f>HYPERLINK("https://docs.wto.org/imrd/directdoc.asp?DDFDocuments/u/G/TBTN15/ZAF191R1.DOCX","FR")</f>
        <v>FR</v>
      </c>
      <c r="K153" s="17" t="str">
        <f>HYPERLINK("https://docs.wto.org/imrd/directdoc.asp?DDFDocuments/v/G/TBTN15/ZAF191R1.DOCX","ES")</f>
        <v>ES</v>
      </c>
    </row>
    <row r="154" spans="1:11" ht="75">
      <c r="A154" s="12" t="s">
        <v>276</v>
      </c>
      <c r="B154" s="11" t="s">
        <v>323</v>
      </c>
      <c r="C154" s="13">
        <v>43032</v>
      </c>
      <c r="D154" s="14" t="s">
        <v>13</v>
      </c>
      <c r="E154" s="15" t="s">
        <v>324</v>
      </c>
      <c r="F154" s="16"/>
      <c r="G154" s="15" t="s">
        <v>325</v>
      </c>
      <c r="H154" s="15"/>
      <c r="I154" s="17" t="str">
        <f>HYPERLINK("https://docs.wto.org/imrd/directdoc.asp?DDFDocuments/t/G/TBTN05/ECU5A6.DOCX","EN")</f>
        <v>EN</v>
      </c>
      <c r="J154" s="17" t="str">
        <f>HYPERLINK("https://docs.wto.org/imrd/directdoc.asp?DDFDocuments/u/G/TBTN05/ECU5A6.DOCX","FR")</f>
        <v>FR</v>
      </c>
      <c r="K154" s="17" t="str">
        <f>HYPERLINK("https://docs.wto.org/imrd/directdoc.asp?DDFDocuments/v/G/TBTN05/ECU5A6.DOCX","ES")</f>
        <v>ES</v>
      </c>
    </row>
    <row r="155" spans="1:11" ht="30">
      <c r="A155" s="12" t="s">
        <v>130</v>
      </c>
      <c r="B155" s="11" t="s">
        <v>326</v>
      </c>
      <c r="C155" s="13">
        <v>43032</v>
      </c>
      <c r="D155" s="14" t="s">
        <v>18</v>
      </c>
      <c r="E155" s="15" t="s">
        <v>327</v>
      </c>
      <c r="F155" s="16"/>
      <c r="G155" s="15" t="s">
        <v>328</v>
      </c>
      <c r="H155" s="15" t="s">
        <v>37</v>
      </c>
      <c r="I155" s="17" t="str">
        <f>HYPERLINK("https://docs.wto.org/imrd/directdoc.asp?DDFDocuments/t/G/TBTN17/KOR734.DOCX","EN")</f>
        <v>EN</v>
      </c>
      <c r="J155" s="17" t="str">
        <f>HYPERLINK("https://docs.wto.org/imrd/directdoc.asp?DDFDocuments/u/G/TBTN17/KOR734.DOCX","FR")</f>
        <v>FR</v>
      </c>
      <c r="K155" s="17" t="str">
        <f>HYPERLINK("https://docs.wto.org/imrd/directdoc.asp?DDFDocuments/v/G/TBTN17/KOR734.DOCX","ES")</f>
        <v>ES</v>
      </c>
    </row>
    <row r="156" spans="1:11">
      <c r="A156" s="12" t="s">
        <v>99</v>
      </c>
      <c r="B156" s="11" t="s">
        <v>329</v>
      </c>
      <c r="C156" s="13">
        <v>43032</v>
      </c>
      <c r="D156" s="14" t="s">
        <v>18</v>
      </c>
      <c r="E156" s="15" t="s">
        <v>330</v>
      </c>
      <c r="F156" s="16" t="s">
        <v>331</v>
      </c>
      <c r="G156" s="15" t="s">
        <v>332</v>
      </c>
      <c r="H156" s="15" t="s">
        <v>33</v>
      </c>
      <c r="I156" s="17" t="str">
        <f>HYPERLINK("https://docs.wto.org/imrd/directdoc.asp?DDFDocuments/t/G/TBTN17/MEX376.DOCX","EN")</f>
        <v>EN</v>
      </c>
      <c r="J156" s="17" t="str">
        <f>HYPERLINK("https://docs.wto.org/imrd/directdoc.asp?DDFDocuments/u/G/TBTN17/MEX376.DOCX","FR")</f>
        <v>FR</v>
      </c>
      <c r="K156" s="17" t="str">
        <f>HYPERLINK("https://docs.wto.org/imrd/directdoc.asp?DDFDocuments/v/G/TBTN17/MEX376.DOCX","ES")</f>
        <v>ES</v>
      </c>
    </row>
    <row r="157" spans="1:11" ht="105">
      <c r="A157" s="12" t="s">
        <v>95</v>
      </c>
      <c r="B157" s="11" t="s">
        <v>333</v>
      </c>
      <c r="C157" s="13">
        <v>43031</v>
      </c>
      <c r="D157" s="14" t="s">
        <v>13</v>
      </c>
      <c r="E157" s="15" t="s">
        <v>334</v>
      </c>
      <c r="F157" s="16"/>
      <c r="G157" s="15" t="s">
        <v>335</v>
      </c>
      <c r="H157" s="15" t="s">
        <v>336</v>
      </c>
      <c r="I157" s="17" t="str">
        <f>HYPERLINK("https://docs.wto.org/imrd/directdoc.asp?DDFDocuments/t/G/TBTN16/CAN507A1.DOCX","EN")</f>
        <v>EN</v>
      </c>
      <c r="J157" s="17" t="str">
        <f>HYPERLINK("https://docs.wto.org/imrd/directdoc.asp?DDFDocuments/u/G/TBTN16/CAN507A1.DOCX","FR")</f>
        <v>FR</v>
      </c>
      <c r="K157" s="17" t="str">
        <f>HYPERLINK("https://docs.wto.org/imrd/directdoc.asp?DDFDocuments/v/G/TBTN16/CAN507A1.DOCX","ES")</f>
        <v>ES</v>
      </c>
    </row>
    <row r="158" spans="1:11" ht="60">
      <c r="A158" s="12" t="s">
        <v>67</v>
      </c>
      <c r="B158" s="11" t="s">
        <v>337</v>
      </c>
      <c r="C158" s="13">
        <v>43031</v>
      </c>
      <c r="D158" s="14" t="s">
        <v>18</v>
      </c>
      <c r="E158" s="15" t="s">
        <v>338</v>
      </c>
      <c r="F158" s="16" t="s">
        <v>339</v>
      </c>
      <c r="G158" s="15" t="s">
        <v>340</v>
      </c>
      <c r="H158" s="15" t="s">
        <v>341</v>
      </c>
      <c r="I158" s="17" t="str">
        <f>HYPERLINK("https://docs.wto.org/imrd/directdoc.asp?DDFDocuments/t/G/TBTN17/UGA775.DOCX","EN")</f>
        <v>EN</v>
      </c>
      <c r="J158" s="17" t="str">
        <f>HYPERLINK("https://docs.wto.org/imrd/directdoc.asp?DDFDocuments/u/G/TBTN17/UGA775.DOCX","FR")</f>
        <v>FR</v>
      </c>
      <c r="K158" s="17" t="str">
        <f>HYPERLINK("https://docs.wto.org/imrd/directdoc.asp?DDFDocuments/v/G/TBTN17/UGA775.DOCX","ES")</f>
        <v>ES</v>
      </c>
    </row>
    <row r="159" spans="1:11" ht="60">
      <c r="A159" s="12" t="s">
        <v>67</v>
      </c>
      <c r="B159" s="11" t="s">
        <v>342</v>
      </c>
      <c r="C159" s="13">
        <v>43031</v>
      </c>
      <c r="D159" s="14" t="s">
        <v>18</v>
      </c>
      <c r="E159" s="15" t="s">
        <v>343</v>
      </c>
      <c r="F159" s="16" t="s">
        <v>339</v>
      </c>
      <c r="G159" s="15" t="s">
        <v>340</v>
      </c>
      <c r="H159" s="15" t="s">
        <v>344</v>
      </c>
      <c r="I159" s="17" t="str">
        <f>HYPERLINK("https://docs.wto.org/imrd/directdoc.asp?DDFDocuments/t/G/TBTN17/UGA776.DOCX","EN")</f>
        <v>EN</v>
      </c>
      <c r="J159" s="17" t="str">
        <f>HYPERLINK("https://docs.wto.org/imrd/directdoc.asp?DDFDocuments/u/G/TBTN17/UGA776.DOCX","FR")</f>
        <v>FR</v>
      </c>
      <c r="K159" s="17" t="str">
        <f>HYPERLINK("https://docs.wto.org/imrd/directdoc.asp?DDFDocuments/v/G/TBTN17/UGA776.DOCX","ES")</f>
        <v>ES</v>
      </c>
    </row>
    <row r="160" spans="1:11" ht="60">
      <c r="A160" s="12" t="s">
        <v>67</v>
      </c>
      <c r="B160" s="11" t="s">
        <v>345</v>
      </c>
      <c r="C160" s="13">
        <v>43031</v>
      </c>
      <c r="D160" s="14" t="s">
        <v>18</v>
      </c>
      <c r="E160" s="15" t="s">
        <v>346</v>
      </c>
      <c r="F160" s="16" t="s">
        <v>347</v>
      </c>
      <c r="G160" s="15" t="s">
        <v>348</v>
      </c>
      <c r="H160" s="15" t="s">
        <v>24</v>
      </c>
      <c r="I160" s="17" t="str">
        <f>HYPERLINK("https://docs.wto.org/imrd/directdoc.asp?DDFDocuments/t/G/TBTN17/UGA777.DOCX","EN")</f>
        <v>EN</v>
      </c>
      <c r="J160" s="17" t="str">
        <f>HYPERLINK("https://docs.wto.org/imrd/directdoc.asp?DDFDocuments/u/G/TBTN17/UGA777.DOCX","FR")</f>
        <v>FR</v>
      </c>
      <c r="K160" s="17" t="str">
        <f>HYPERLINK("https://docs.wto.org/imrd/directdoc.asp?DDFDocuments/v/G/TBTN17/UGA777.DOCX","ES")</f>
        <v>ES</v>
      </c>
    </row>
    <row r="161" spans="1:11" ht="60">
      <c r="A161" s="12" t="s">
        <v>67</v>
      </c>
      <c r="B161" s="11" t="s">
        <v>349</v>
      </c>
      <c r="C161" s="13">
        <v>43031</v>
      </c>
      <c r="D161" s="14" t="s">
        <v>18</v>
      </c>
      <c r="E161" s="15" t="s">
        <v>346</v>
      </c>
      <c r="F161" s="16" t="s">
        <v>347</v>
      </c>
      <c r="G161" s="15" t="s">
        <v>348</v>
      </c>
      <c r="H161" s="15" t="s">
        <v>24</v>
      </c>
      <c r="I161" s="17" t="str">
        <f>HYPERLINK("https://docs.wto.org/imrd/directdoc.asp?DDFDocuments/t/G/TBTN17/UGA778.DOCX","EN")</f>
        <v>EN</v>
      </c>
      <c r="J161" s="17" t="str">
        <f>HYPERLINK("https://docs.wto.org/imrd/directdoc.asp?DDFDocuments/u/G/TBTN17/UGA778.DOCX","FR")</f>
        <v>FR</v>
      </c>
      <c r="K161" s="17" t="str">
        <f>HYPERLINK("https://docs.wto.org/imrd/directdoc.asp?DDFDocuments/v/G/TBTN17/UGA778.DOCX","ES")</f>
        <v>ES</v>
      </c>
    </row>
    <row r="162" spans="1:11" ht="30">
      <c r="A162" s="12" t="s">
        <v>351</v>
      </c>
      <c r="B162" s="11" t="s">
        <v>350</v>
      </c>
      <c r="C162" s="13">
        <v>43031</v>
      </c>
      <c r="D162" s="14" t="s">
        <v>18</v>
      </c>
      <c r="E162" s="15" t="s">
        <v>352</v>
      </c>
      <c r="F162" s="16"/>
      <c r="G162" s="15" t="s">
        <v>146</v>
      </c>
      <c r="H162" s="15" t="s">
        <v>353</v>
      </c>
      <c r="I162" s="17" t="str">
        <f>HYPERLINK("https://docs.wto.org/imrd/directdoc.asp?DDFDocuments/t/G/TBTN17/URY21.DOCX","EN")</f>
        <v>EN</v>
      </c>
      <c r="J162" s="17" t="str">
        <f>HYPERLINK("https://docs.wto.org/imrd/directdoc.asp?DDFDocuments/u/G/TBTN17/URY21.DOCX","FR")</f>
        <v>FR</v>
      </c>
      <c r="K162" s="17" t="str">
        <f>HYPERLINK("https://docs.wto.org/imrd/directdoc.asp?DDFDocuments/v/G/TBTN17/URY21.DOCX","ES")</f>
        <v>ES</v>
      </c>
    </row>
    <row r="163" spans="1:11" ht="75">
      <c r="A163" s="12" t="s">
        <v>39</v>
      </c>
      <c r="B163" s="11" t="s">
        <v>354</v>
      </c>
      <c r="C163" s="13">
        <v>43031</v>
      </c>
      <c r="D163" s="14" t="s">
        <v>13</v>
      </c>
      <c r="E163" s="15" t="s">
        <v>355</v>
      </c>
      <c r="F163" s="16"/>
      <c r="G163" s="15" t="s">
        <v>356</v>
      </c>
      <c r="H163" s="15" t="s">
        <v>308</v>
      </c>
      <c r="I163" s="17" t="str">
        <f>HYPERLINK("https://docs.wto.org/imrd/directdoc.asp?DDFDocuments/t/G/TBTN16/USA1233A3.DOCX","EN")</f>
        <v>EN</v>
      </c>
      <c r="J163" s="17" t="str">
        <f>HYPERLINK("https://docs.wto.org/imrd/directdoc.asp?DDFDocuments/u/G/TBTN16/USA1233A3.DOCX","FR")</f>
        <v>FR</v>
      </c>
      <c r="K163" s="17" t="str">
        <f>HYPERLINK("https://docs.wto.org/imrd/directdoc.asp?DDFDocuments/v/G/TBTN16/USA1233A3.DOCX","ES")</f>
        <v>ES</v>
      </c>
    </row>
    <row r="164" spans="1:11" ht="105">
      <c r="A164" s="12" t="s">
        <v>39</v>
      </c>
      <c r="B164" s="11" t="s">
        <v>357</v>
      </c>
      <c r="C164" s="13">
        <v>43031</v>
      </c>
      <c r="D164" s="14" t="s">
        <v>13</v>
      </c>
      <c r="E164" s="15" t="s">
        <v>358</v>
      </c>
      <c r="F164" s="16"/>
      <c r="G164" s="15" t="s">
        <v>359</v>
      </c>
      <c r="H164" s="15" t="s">
        <v>244</v>
      </c>
      <c r="I164" s="17" t="str">
        <f>HYPERLINK("https://docs.wto.org/imrd/directdoc.asp?DDFDocuments/t/G/TBTN17/USA1250A1.DOCX","EN")</f>
        <v>EN</v>
      </c>
      <c r="J164" s="17" t="str">
        <f>HYPERLINK("https://docs.wto.org/imrd/directdoc.asp?DDFDocuments/u/G/TBTN17/USA1250A1.DOCX","FR")</f>
        <v>FR</v>
      </c>
      <c r="K164" s="17" t="str">
        <f>HYPERLINK("https://docs.wto.org/imrd/directdoc.asp?DDFDocuments/v/G/TBTN17/USA1250A1.DOCX","ES")</f>
        <v>ES</v>
      </c>
    </row>
    <row r="165" spans="1:11" ht="30">
      <c r="A165" s="12" t="s">
        <v>39</v>
      </c>
      <c r="B165" s="11" t="s">
        <v>360</v>
      </c>
      <c r="C165" s="13">
        <v>43031</v>
      </c>
      <c r="D165" s="14" t="s">
        <v>18</v>
      </c>
      <c r="E165" s="15" t="s">
        <v>361</v>
      </c>
      <c r="F165" s="16"/>
      <c r="G165" s="15" t="s">
        <v>362</v>
      </c>
      <c r="H165" s="15" t="s">
        <v>24</v>
      </c>
      <c r="I165" s="17" t="str">
        <f>HYPERLINK("https://docs.wto.org/imrd/directdoc.asp?DDFDocuments/t/G/TBTN17/USA1309.DOCX","EN")</f>
        <v>EN</v>
      </c>
      <c r="J165" s="17" t="str">
        <f>HYPERLINK("https://docs.wto.org/imrd/directdoc.asp?DDFDocuments/u/G/TBTN17/USA1309.DOCX","FR")</f>
        <v>FR</v>
      </c>
      <c r="K165" s="17" t="str">
        <f>HYPERLINK("https://docs.wto.org/imrd/directdoc.asp?DDFDocuments/v/G/TBTN17/USA1309.DOCX","ES")</f>
        <v>ES</v>
      </c>
    </row>
    <row r="166" spans="1:11" ht="120">
      <c r="A166" s="12" t="s">
        <v>39</v>
      </c>
      <c r="B166" s="11" t="s">
        <v>363</v>
      </c>
      <c r="C166" s="13">
        <v>43031</v>
      </c>
      <c r="D166" s="14" t="s">
        <v>13</v>
      </c>
      <c r="E166" s="15" t="s">
        <v>364</v>
      </c>
      <c r="F166" s="16" t="s">
        <v>365</v>
      </c>
      <c r="G166" s="15" t="s">
        <v>303</v>
      </c>
      <c r="H166" s="15"/>
      <c r="I166" s="17" t="str">
        <f>HYPERLINK("https://docs.wto.org/imrd/directdoc.asp?DDFDocuments/t/G/TBTN08/USA424A4.DOCX","EN")</f>
        <v>EN</v>
      </c>
      <c r="J166" s="17" t="str">
        <f>HYPERLINK("https://docs.wto.org/imrd/directdoc.asp?DDFDocuments/u/G/TBTN08/USA424A4.DOCX","FR")</f>
        <v>FR</v>
      </c>
      <c r="K166" s="17" t="str">
        <f>HYPERLINK("https://docs.wto.org/imrd/directdoc.asp?DDFDocuments/v/G/TBTN08/USA424A4.DOCX","ES")</f>
        <v>ES</v>
      </c>
    </row>
    <row r="167" spans="1:11" ht="45">
      <c r="A167" s="12" t="s">
        <v>367</v>
      </c>
      <c r="B167" s="11" t="s">
        <v>366</v>
      </c>
      <c r="C167" s="13">
        <v>43028</v>
      </c>
      <c r="D167" s="14" t="s">
        <v>18</v>
      </c>
      <c r="E167" s="15" t="s">
        <v>368</v>
      </c>
      <c r="F167" s="16"/>
      <c r="G167" s="15" t="s">
        <v>369</v>
      </c>
      <c r="H167" s="15" t="s">
        <v>57</v>
      </c>
      <c r="I167" s="17" t="str">
        <f>HYPERLINK("https://docs.wto.org/imrd/directdoc.asp?DDFDocuments/t/G/TBTN17/THA502.DOCX","EN")</f>
        <v>EN</v>
      </c>
      <c r="J167" s="17" t="str">
        <f>HYPERLINK("https://docs.wto.org/imrd/directdoc.asp?DDFDocuments/u/G/TBTN17/THA502.DOCX","FR")</f>
        <v>FR</v>
      </c>
      <c r="K167" s="17" t="str">
        <f>HYPERLINK("https://docs.wto.org/imrd/directdoc.asp?DDFDocuments/v/G/TBTN17/THA502.DOCX","ES")</f>
        <v>ES</v>
      </c>
    </row>
    <row r="168" spans="1:11" ht="75">
      <c r="A168" s="12" t="s">
        <v>371</v>
      </c>
      <c r="B168" s="11" t="s">
        <v>370</v>
      </c>
      <c r="C168" s="13">
        <v>43027</v>
      </c>
      <c r="D168" s="14" t="s">
        <v>13</v>
      </c>
      <c r="E168" s="15" t="s">
        <v>372</v>
      </c>
      <c r="F168" s="16"/>
      <c r="G168" s="15" t="s">
        <v>373</v>
      </c>
      <c r="H168" s="15" t="s">
        <v>52</v>
      </c>
      <c r="I168" s="17" t="str">
        <f>HYPERLINK("https://docs.wto.org/imrd/directdoc.asp?DDFDocuments/t/G/TBTN15/BOL3A3.DOCX","EN")</f>
        <v>EN</v>
      </c>
      <c r="J168" s="17" t="str">
        <f>HYPERLINK("https://docs.wto.org/imrd/directdoc.asp?DDFDocuments/u/G/TBTN15/BOL3A3.DOCX","FR")</f>
        <v>FR</v>
      </c>
      <c r="K168" s="17" t="str">
        <f>HYPERLINK("https://docs.wto.org/imrd/directdoc.asp?DDFDocuments/v/G/TBTN15/BOL3A3.DOCX","ES")</f>
        <v>ES</v>
      </c>
    </row>
    <row r="169" spans="1:11" ht="75">
      <c r="A169" s="12" t="s">
        <v>81</v>
      </c>
      <c r="B169" s="11" t="s">
        <v>374</v>
      </c>
      <c r="C169" s="13">
        <v>43027</v>
      </c>
      <c r="D169" s="14" t="s">
        <v>18</v>
      </c>
      <c r="E169" s="15" t="s">
        <v>375</v>
      </c>
      <c r="F169" s="16" t="s">
        <v>376</v>
      </c>
      <c r="G169" s="15" t="s">
        <v>377</v>
      </c>
      <c r="H169" s="15" t="s">
        <v>378</v>
      </c>
      <c r="I169" s="17" t="str">
        <f>HYPERLINK("https://docs.wto.org/imrd/directdoc.asp?DDFDocuments/t/G/TBTN17/BRA750.DOCX","EN")</f>
        <v>EN</v>
      </c>
      <c r="J169" s="17" t="str">
        <f>HYPERLINK("https://docs.wto.org/imrd/directdoc.asp?DDFDocuments/u/G/TBTN17/BRA750.DOCX","FR")</f>
        <v>FR</v>
      </c>
      <c r="K169" s="17" t="str">
        <f>HYPERLINK("https://docs.wto.org/imrd/directdoc.asp?DDFDocuments/v/G/TBTN17/BRA750.DOCX","ES")</f>
        <v>ES</v>
      </c>
    </row>
    <row r="170" spans="1:11" ht="30">
      <c r="A170" s="12" t="s">
        <v>81</v>
      </c>
      <c r="B170" s="11" t="s">
        <v>379</v>
      </c>
      <c r="C170" s="13">
        <v>43027</v>
      </c>
      <c r="D170" s="14" t="s">
        <v>18</v>
      </c>
      <c r="E170" s="15" t="s">
        <v>380</v>
      </c>
      <c r="F170" s="16" t="s">
        <v>381</v>
      </c>
      <c r="G170" s="15" t="s">
        <v>382</v>
      </c>
      <c r="H170" s="15" t="s">
        <v>378</v>
      </c>
      <c r="I170" s="17" t="str">
        <f>HYPERLINK("https://docs.wto.org/imrd/directdoc.asp?DDFDocuments/t/G/TBTN17/BRA751.DOCX","EN")</f>
        <v>EN</v>
      </c>
      <c r="J170" s="17" t="str">
        <f>HYPERLINK("https://docs.wto.org/imrd/directdoc.asp?DDFDocuments/u/G/TBTN17/BRA751.DOCX","FR")</f>
        <v>FR</v>
      </c>
      <c r="K170" s="17" t="str">
        <f>HYPERLINK("https://docs.wto.org/imrd/directdoc.asp?DDFDocuments/v/G/TBTN17/BRA751.DOCX","ES")</f>
        <v>ES</v>
      </c>
    </row>
    <row r="171" spans="1:11" ht="60">
      <c r="A171" s="12" t="s">
        <v>81</v>
      </c>
      <c r="B171" s="11" t="s">
        <v>383</v>
      </c>
      <c r="C171" s="13">
        <v>43027</v>
      </c>
      <c r="D171" s="14" t="s">
        <v>18</v>
      </c>
      <c r="E171" s="15" t="s">
        <v>384</v>
      </c>
      <c r="F171" s="16" t="s">
        <v>385</v>
      </c>
      <c r="G171" s="15" t="s">
        <v>386</v>
      </c>
      <c r="H171" s="15" t="s">
        <v>378</v>
      </c>
      <c r="I171" s="17" t="str">
        <f>HYPERLINK("https://docs.wto.org/imrd/directdoc.asp?DDFDocuments/t/G/TBTN17/BRA752.DOCX","EN")</f>
        <v>EN</v>
      </c>
      <c r="J171" s="17" t="str">
        <f>HYPERLINK("https://docs.wto.org/imrd/directdoc.asp?DDFDocuments/u/G/TBTN17/BRA752.DOCX","FR")</f>
        <v>FR</v>
      </c>
      <c r="K171" s="17" t="str">
        <f>HYPERLINK("https://docs.wto.org/imrd/directdoc.asp?DDFDocuments/v/G/TBTN17/BRA752.DOCX","ES")</f>
        <v>ES</v>
      </c>
    </row>
    <row r="172" spans="1:11" ht="90">
      <c r="A172" s="12" t="s">
        <v>388</v>
      </c>
      <c r="B172" s="11" t="s">
        <v>387</v>
      </c>
      <c r="C172" s="13">
        <v>43027</v>
      </c>
      <c r="D172" s="14" t="s">
        <v>13</v>
      </c>
      <c r="E172" s="15" t="s">
        <v>389</v>
      </c>
      <c r="F172" s="16" t="s">
        <v>390</v>
      </c>
      <c r="G172" s="15" t="s">
        <v>391</v>
      </c>
      <c r="H172" s="15" t="s">
        <v>42</v>
      </c>
      <c r="I172" s="17" t="str">
        <f>HYPERLINK("https://docs.wto.org/imrd/directdoc.asp?DDFDocuments/t/G/TBTN17/COL222A2.DOCX","EN")</f>
        <v>EN</v>
      </c>
      <c r="J172" s="17" t="str">
        <f>HYPERLINK("https://docs.wto.org/imrd/directdoc.asp?DDFDocuments/u/G/TBTN17/COL222A2.DOCX","FR")</f>
        <v>FR</v>
      </c>
      <c r="K172" s="17" t="str">
        <f>HYPERLINK("https://docs.wto.org/imrd/directdoc.asp?DDFDocuments/v/G/TBTN17/COL222A2.DOCX","ES")</f>
        <v>ES</v>
      </c>
    </row>
    <row r="173" spans="1:11">
      <c r="A173" s="12" t="s">
        <v>123</v>
      </c>
      <c r="B173" s="11" t="s">
        <v>392</v>
      </c>
      <c r="C173" s="13">
        <v>43027</v>
      </c>
      <c r="D173" s="14" t="s">
        <v>18</v>
      </c>
      <c r="E173" s="15" t="s">
        <v>393</v>
      </c>
      <c r="F173" s="16"/>
      <c r="G173" s="15" t="s">
        <v>140</v>
      </c>
      <c r="H173" s="15" t="s">
        <v>21</v>
      </c>
      <c r="I173" s="17" t="str">
        <f>HYPERLINK("https://docs.wto.org/imrd/directdoc.asp?DDFDocuments/t/G/TBTN17/IND63.DOCX","EN")</f>
        <v>EN</v>
      </c>
      <c r="J173" s="17" t="str">
        <f>HYPERLINK("https://docs.wto.org/imrd/directdoc.asp?DDFDocuments/u/G/TBTN17/IND63.DOCX","FR")</f>
        <v>FR</v>
      </c>
      <c r="K173" s="17" t="str">
        <f>HYPERLINK("https://docs.wto.org/imrd/directdoc.asp?DDFDocuments/v/G/TBTN17/IND63.DOCX","ES")</f>
        <v>ES</v>
      </c>
    </row>
    <row r="174" spans="1:11" ht="30">
      <c r="A174" s="12" t="s">
        <v>367</v>
      </c>
      <c r="B174" s="11" t="s">
        <v>394</v>
      </c>
      <c r="C174" s="13">
        <v>43027</v>
      </c>
      <c r="D174" s="14" t="s">
        <v>18</v>
      </c>
      <c r="E174" s="15" t="s">
        <v>395</v>
      </c>
      <c r="F174" s="16"/>
      <c r="G174" s="15" t="s">
        <v>396</v>
      </c>
      <c r="H174" s="15" t="s">
        <v>61</v>
      </c>
      <c r="I174" s="17" t="str">
        <f>HYPERLINK("https://docs.wto.org/imrd/directdoc.asp?DDFDocuments/t/G/TBTN17/THA501.DOCX","EN")</f>
        <v>EN</v>
      </c>
      <c r="J174" s="17" t="str">
        <f>HYPERLINK("https://docs.wto.org/imrd/directdoc.asp?DDFDocuments/u/G/TBTN17/THA501.DOCX","FR")</f>
        <v>FR</v>
      </c>
      <c r="K174" s="17" t="str">
        <f>HYPERLINK("https://docs.wto.org/imrd/directdoc.asp?DDFDocuments/v/G/TBTN17/THA501.DOCX","ES")</f>
        <v>ES</v>
      </c>
    </row>
    <row r="175" spans="1:11">
      <c r="A175" s="12" t="s">
        <v>398</v>
      </c>
      <c r="B175" s="11" t="s">
        <v>397</v>
      </c>
      <c r="C175" s="13">
        <v>43027</v>
      </c>
      <c r="D175" s="14" t="s">
        <v>18</v>
      </c>
      <c r="E175" s="15"/>
      <c r="F175" s="16"/>
      <c r="G175" s="15" t="s">
        <v>399</v>
      </c>
      <c r="H175" s="15" t="s">
        <v>400</v>
      </c>
      <c r="I175" s="17" t="str">
        <f>HYPERLINK("https://docs.wto.org/imrd/directdoc.asp?DDFDocuments/t/G/TBTN17/TZA114.DOCX","EN")</f>
        <v>EN</v>
      </c>
      <c r="J175" s="17" t="str">
        <f>HYPERLINK("https://docs.wto.org/imrd/directdoc.asp?DDFDocuments/u/G/TBTN17/TZA114.DOCX","FR")</f>
        <v>FR</v>
      </c>
      <c r="K175" s="17" t="str">
        <f>HYPERLINK("https://docs.wto.org/imrd/directdoc.asp?DDFDocuments/v/G/TBTN17/TZA114.DOCX","ES")</f>
        <v>ES</v>
      </c>
    </row>
    <row r="176" spans="1:11">
      <c r="A176" s="12" t="s">
        <v>398</v>
      </c>
      <c r="B176" s="11" t="s">
        <v>401</v>
      </c>
      <c r="C176" s="13">
        <v>43027</v>
      </c>
      <c r="D176" s="14" t="s">
        <v>18</v>
      </c>
      <c r="E176" s="15"/>
      <c r="F176" s="16"/>
      <c r="G176" s="15" t="s">
        <v>402</v>
      </c>
      <c r="H176" s="15" t="s">
        <v>400</v>
      </c>
      <c r="I176" s="17" t="str">
        <f>HYPERLINK("https://docs.wto.org/imrd/directdoc.asp?DDFDocuments/t/G/TBTN17/TZA115.DOCX","EN")</f>
        <v>EN</v>
      </c>
      <c r="J176" s="17" t="str">
        <f>HYPERLINK("https://docs.wto.org/imrd/directdoc.asp?DDFDocuments/u/G/TBTN17/TZA115.DOCX","FR")</f>
        <v>FR</v>
      </c>
      <c r="K176" s="17" t="str">
        <f>HYPERLINK("https://docs.wto.org/imrd/directdoc.asp?DDFDocuments/v/G/TBTN17/TZA115.DOCX","ES")</f>
        <v>ES</v>
      </c>
    </row>
    <row r="177" spans="1:11" ht="30">
      <c r="A177" s="12" t="s">
        <v>398</v>
      </c>
      <c r="B177" s="11" t="s">
        <v>403</v>
      </c>
      <c r="C177" s="13">
        <v>43027</v>
      </c>
      <c r="D177" s="14" t="s">
        <v>18</v>
      </c>
      <c r="E177" s="15" t="s">
        <v>404</v>
      </c>
      <c r="F177" s="16"/>
      <c r="G177" s="15" t="s">
        <v>405</v>
      </c>
      <c r="H177" s="15" t="s">
        <v>406</v>
      </c>
      <c r="I177" s="17" t="str">
        <f>HYPERLINK("https://docs.wto.org/imrd/directdoc.asp?DDFDocuments/t/G/TBTN17/TZA116.DOCX","EN")</f>
        <v>EN</v>
      </c>
      <c r="J177" s="17" t="str">
        <f>HYPERLINK("https://docs.wto.org/imrd/directdoc.asp?DDFDocuments/u/G/TBTN17/TZA116.DOCX","FR")</f>
        <v>FR</v>
      </c>
      <c r="K177" s="17" t="str">
        <f>HYPERLINK("https://docs.wto.org/imrd/directdoc.asp?DDFDocuments/v/G/TBTN17/TZA116.DOCX","ES")</f>
        <v>ES</v>
      </c>
    </row>
    <row r="178" spans="1:11" ht="30">
      <c r="A178" s="12" t="s">
        <v>398</v>
      </c>
      <c r="B178" s="11" t="s">
        <v>407</v>
      </c>
      <c r="C178" s="13">
        <v>43027</v>
      </c>
      <c r="D178" s="14" t="s">
        <v>18</v>
      </c>
      <c r="E178" s="15"/>
      <c r="F178" s="16"/>
      <c r="G178" s="15" t="s">
        <v>408</v>
      </c>
      <c r="H178" s="15" t="s">
        <v>409</v>
      </c>
      <c r="I178" s="17" t="str">
        <f>HYPERLINK("https://docs.wto.org/imrd/directdoc.asp?DDFDocuments/t/G/TBTN17/TZA117.DOCX","EN")</f>
        <v>EN</v>
      </c>
      <c r="J178" s="17" t="str">
        <f>HYPERLINK("https://docs.wto.org/imrd/directdoc.asp?DDFDocuments/u/G/TBTN17/TZA117.DOCX","FR")</f>
        <v>FR</v>
      </c>
      <c r="K178" s="17" t="str">
        <f>HYPERLINK("https://docs.wto.org/imrd/directdoc.asp?DDFDocuments/v/G/TBTN17/TZA117.DOCX","ES")</f>
        <v>ES</v>
      </c>
    </row>
    <row r="179" spans="1:11" ht="45">
      <c r="A179" s="12" t="s">
        <v>398</v>
      </c>
      <c r="B179" s="11" t="s">
        <v>410</v>
      </c>
      <c r="C179" s="13">
        <v>43027</v>
      </c>
      <c r="D179" s="14" t="s">
        <v>18</v>
      </c>
      <c r="E179" s="15"/>
      <c r="F179" s="16"/>
      <c r="G179" s="15" t="s">
        <v>411</v>
      </c>
      <c r="H179" s="15" t="s">
        <v>412</v>
      </c>
      <c r="I179" s="17" t="str">
        <f>HYPERLINK("https://docs.wto.org/imrd/directdoc.asp?DDFDocuments/t/G/TBTN17/TZA118.DOCX","EN")</f>
        <v>EN</v>
      </c>
      <c r="J179" s="17" t="str">
        <f>HYPERLINK("https://docs.wto.org/imrd/directdoc.asp?DDFDocuments/u/G/TBTN17/TZA118.DOCX","FR")</f>
        <v>FR</v>
      </c>
      <c r="K179" s="17" t="str">
        <f>HYPERLINK("https://docs.wto.org/imrd/directdoc.asp?DDFDocuments/v/G/TBTN17/TZA118.DOCX","ES")</f>
        <v>ES</v>
      </c>
    </row>
    <row r="180" spans="1:11" ht="45">
      <c r="A180" s="12" t="s">
        <v>398</v>
      </c>
      <c r="B180" s="11" t="s">
        <v>413</v>
      </c>
      <c r="C180" s="13">
        <v>43027</v>
      </c>
      <c r="D180" s="14" t="s">
        <v>18</v>
      </c>
      <c r="E180" s="15"/>
      <c r="F180" s="16"/>
      <c r="G180" s="15" t="s">
        <v>411</v>
      </c>
      <c r="H180" s="15" t="s">
        <v>412</v>
      </c>
      <c r="I180" s="17" t="str">
        <f>HYPERLINK("https://docs.wto.org/imrd/directdoc.asp?DDFDocuments/t/G/TBTN17/TZA119.DOCX","EN")</f>
        <v>EN</v>
      </c>
      <c r="J180" s="17" t="str">
        <f>HYPERLINK("https://docs.wto.org/imrd/directdoc.asp?DDFDocuments/u/G/TBTN17/TZA119.DOCX","FR")</f>
        <v>FR</v>
      </c>
      <c r="K180" s="17" t="str">
        <f>HYPERLINK("https://docs.wto.org/imrd/directdoc.asp?DDFDocuments/v/G/TBTN17/TZA119.DOCX","ES")</f>
        <v>ES</v>
      </c>
    </row>
    <row r="181" spans="1:11" ht="105">
      <c r="A181" s="12" t="s">
        <v>39</v>
      </c>
      <c r="B181" s="11" t="s">
        <v>414</v>
      </c>
      <c r="C181" s="13">
        <v>43027</v>
      </c>
      <c r="D181" s="14" t="s">
        <v>13</v>
      </c>
      <c r="E181" s="15" t="s">
        <v>415</v>
      </c>
      <c r="F181" s="16" t="s">
        <v>416</v>
      </c>
      <c r="G181" s="15" t="s">
        <v>417</v>
      </c>
      <c r="H181" s="15"/>
      <c r="I181" s="17" t="str">
        <f>HYPERLINK("https://docs.wto.org/imrd/directdoc.asp?DDFDocuments/t/G/TBTN16/USA1157A2.DOCX","EN")</f>
        <v>EN</v>
      </c>
      <c r="J181" s="17" t="str">
        <f>HYPERLINK("https://docs.wto.org/imrd/directdoc.asp?DDFDocuments/u/G/TBTN16/USA1157A2.DOCX","FR")</f>
        <v>FR</v>
      </c>
      <c r="K181" s="17" t="str">
        <f>HYPERLINK("https://docs.wto.org/imrd/directdoc.asp?DDFDocuments/v/G/TBTN16/USA1157A2.DOCX","ES")</f>
        <v>ES</v>
      </c>
    </row>
    <row r="182" spans="1:11" ht="105">
      <c r="A182" s="12" t="s">
        <v>39</v>
      </c>
      <c r="B182" s="11" t="s">
        <v>418</v>
      </c>
      <c r="C182" s="13">
        <v>43027</v>
      </c>
      <c r="D182" s="14" t="s">
        <v>13</v>
      </c>
      <c r="E182" s="15" t="s">
        <v>419</v>
      </c>
      <c r="F182" s="16" t="s">
        <v>416</v>
      </c>
      <c r="G182" s="15" t="s">
        <v>420</v>
      </c>
      <c r="H182" s="15" t="s">
        <v>42</v>
      </c>
      <c r="I182" s="17" t="str">
        <f>HYPERLINK("https://docs.wto.org/imrd/directdoc.asp?DDFDocuments/t/G/TBTN16/USA1225A1.DOCX","EN")</f>
        <v>EN</v>
      </c>
      <c r="J182" s="17" t="str">
        <f>HYPERLINK("https://docs.wto.org/imrd/directdoc.asp?DDFDocuments/u/G/TBTN16/USA1225A1.DOCX","FR")</f>
        <v>FR</v>
      </c>
      <c r="K182" s="17" t="str">
        <f>HYPERLINK("https://docs.wto.org/imrd/directdoc.asp?DDFDocuments/v/G/TBTN16/USA1225A1.DOCX","ES")</f>
        <v>ES</v>
      </c>
    </row>
    <row r="183" spans="1:11" ht="105">
      <c r="A183" s="12" t="s">
        <v>39</v>
      </c>
      <c r="B183" s="11" t="s">
        <v>421</v>
      </c>
      <c r="C183" s="13">
        <v>43027</v>
      </c>
      <c r="D183" s="14" t="s">
        <v>13</v>
      </c>
      <c r="E183" s="15" t="s">
        <v>415</v>
      </c>
      <c r="F183" s="16" t="s">
        <v>416</v>
      </c>
      <c r="G183" s="15" t="s">
        <v>417</v>
      </c>
      <c r="H183" s="15" t="s">
        <v>42</v>
      </c>
      <c r="I183" s="17" t="str">
        <f>HYPERLINK("https://docs.wto.org/imrd/directdoc.asp?DDFDocuments/t/G/TBTN16/USA1230A1.DOCX","EN")</f>
        <v>EN</v>
      </c>
      <c r="J183" s="17" t="str">
        <f>HYPERLINK("https://docs.wto.org/imrd/directdoc.asp?DDFDocuments/u/G/TBTN16/USA1230A1.DOCX","FR")</f>
        <v>FR</v>
      </c>
      <c r="K183" s="17" t="str">
        <f>HYPERLINK("https://docs.wto.org/imrd/directdoc.asp?DDFDocuments/v/G/TBTN16/USA1230A1.DOCX","ES")</f>
        <v>ES</v>
      </c>
    </row>
    <row r="184" spans="1:11" ht="30">
      <c r="A184" s="12" t="s">
        <v>39</v>
      </c>
      <c r="B184" s="11" t="s">
        <v>422</v>
      </c>
      <c r="C184" s="13">
        <v>43027</v>
      </c>
      <c r="D184" s="14" t="s">
        <v>18</v>
      </c>
      <c r="E184" s="15" t="s">
        <v>423</v>
      </c>
      <c r="F184" s="16"/>
      <c r="G184" s="15" t="s">
        <v>424</v>
      </c>
      <c r="H184" s="15" t="s">
        <v>37</v>
      </c>
      <c r="I184" s="17" t="str">
        <f>HYPERLINK("https://docs.wto.org/imrd/directdoc.asp?DDFDocuments/t/G/TBTN17/USA1308.DOCX","EN")</f>
        <v>EN</v>
      </c>
      <c r="J184" s="17" t="str">
        <f>HYPERLINK("https://docs.wto.org/imrd/directdoc.asp?DDFDocuments/u/G/TBTN17/USA1308.DOCX","FR")</f>
        <v>FR</v>
      </c>
      <c r="K184" s="17" t="str">
        <f>HYPERLINK("https://docs.wto.org/imrd/directdoc.asp?DDFDocuments/v/G/TBTN17/USA1308.DOCX","ES")</f>
        <v>ES</v>
      </c>
    </row>
    <row r="185" spans="1:11" ht="30">
      <c r="A185" s="12" t="s">
        <v>426</v>
      </c>
      <c r="B185" s="11" t="s">
        <v>425</v>
      </c>
      <c r="C185" s="13">
        <v>43025</v>
      </c>
      <c r="D185" s="14" t="s">
        <v>18</v>
      </c>
      <c r="E185" s="15"/>
      <c r="F185" s="16"/>
      <c r="G185" s="15" t="s">
        <v>427</v>
      </c>
      <c r="H185" s="15" t="s">
        <v>61</v>
      </c>
      <c r="I185" s="17" t="str">
        <f>HYPERLINK("https://docs.wto.org/imrd/directdoc.asp?DDFDocuments/t/G/TBTN17/FRA180.DOCX","EN")</f>
        <v>EN</v>
      </c>
      <c r="J185" s="17" t="str">
        <f>HYPERLINK("https://docs.wto.org/imrd/directdoc.asp?DDFDocuments/u/G/TBTN17/FRA180.DOCX","FR")</f>
        <v>FR</v>
      </c>
      <c r="K185" s="17" t="str">
        <f>HYPERLINK("https://docs.wto.org/imrd/directdoc.asp?DDFDocuments/v/G/TBTN17/FRA180.DOCX","ES")</f>
        <v>ES</v>
      </c>
    </row>
    <row r="186" spans="1:11" ht="30">
      <c r="A186" s="12" t="s">
        <v>426</v>
      </c>
      <c r="B186" s="11" t="s">
        <v>428</v>
      </c>
      <c r="C186" s="13">
        <v>43025</v>
      </c>
      <c r="D186" s="14" t="s">
        <v>18</v>
      </c>
      <c r="E186" s="15"/>
      <c r="F186" s="16"/>
      <c r="G186" s="15" t="s">
        <v>429</v>
      </c>
      <c r="H186" s="15" t="s">
        <v>61</v>
      </c>
      <c r="I186" s="17" t="str">
        <f>HYPERLINK("https://docs.wto.org/imrd/directdoc.asp?DDFDocuments/t/G/TBTN17/FRA181.DOCX","EN")</f>
        <v>EN</v>
      </c>
      <c r="J186" s="17" t="str">
        <f>HYPERLINK("https://docs.wto.org/imrd/directdoc.asp?DDFDocuments/u/G/TBTN17/FRA181.DOCX","FR")</f>
        <v>FR</v>
      </c>
      <c r="K186" s="17" t="str">
        <f>HYPERLINK("https://docs.wto.org/imrd/directdoc.asp?DDFDocuments/v/G/TBTN17/FRA181.DOCX","ES")</f>
        <v>ES</v>
      </c>
    </row>
    <row r="187" spans="1:11">
      <c r="A187" s="12" t="s">
        <v>426</v>
      </c>
      <c r="B187" s="11" t="s">
        <v>430</v>
      </c>
      <c r="C187" s="13">
        <v>43025</v>
      </c>
      <c r="D187" s="14" t="s">
        <v>18</v>
      </c>
      <c r="E187" s="15"/>
      <c r="F187" s="16"/>
      <c r="G187" s="15" t="s">
        <v>431</v>
      </c>
      <c r="H187" s="15" t="s">
        <v>61</v>
      </c>
      <c r="I187" s="17" t="str">
        <f>HYPERLINK("https://docs.wto.org/imrd/directdoc.asp?DDFDocuments/t/G/TBTN17/FRA182.DOCX","EN")</f>
        <v>EN</v>
      </c>
      <c r="J187" s="17" t="str">
        <f>HYPERLINK("https://docs.wto.org/imrd/directdoc.asp?DDFDocuments/u/G/TBTN17/FRA182.DOCX","FR")</f>
        <v>FR</v>
      </c>
      <c r="K187" s="17" t="str">
        <f>HYPERLINK("https://docs.wto.org/imrd/directdoc.asp?DDFDocuments/v/G/TBTN17/FRA182.DOCX","ES")</f>
        <v>ES</v>
      </c>
    </row>
    <row r="188" spans="1:11" ht="30">
      <c r="A188" s="12" t="s">
        <v>130</v>
      </c>
      <c r="B188" s="11" t="s">
        <v>432</v>
      </c>
      <c r="C188" s="13">
        <v>43025</v>
      </c>
      <c r="D188" s="14" t="s">
        <v>18</v>
      </c>
      <c r="E188" s="15" t="s">
        <v>433</v>
      </c>
      <c r="F188" s="16"/>
      <c r="G188" s="15" t="s">
        <v>140</v>
      </c>
      <c r="H188" s="15" t="s">
        <v>37</v>
      </c>
      <c r="I188" s="17" t="str">
        <f>HYPERLINK("https://docs.wto.org/imrd/directdoc.asp?DDFDocuments/t/G/TBTN17/KOR732.DOCX","EN")</f>
        <v>EN</v>
      </c>
      <c r="J188" s="17" t="str">
        <f>HYPERLINK("https://docs.wto.org/imrd/directdoc.asp?DDFDocuments/u/G/TBTN17/KOR732.DOCX","FR")</f>
        <v>FR</v>
      </c>
      <c r="K188" s="17" t="str">
        <f>HYPERLINK("https://docs.wto.org/imrd/directdoc.asp?DDFDocuments/v/G/TBTN17/KOR732.DOCX","ES")</f>
        <v>ES</v>
      </c>
    </row>
    <row r="189" spans="1:11" ht="75">
      <c r="A189" s="12" t="s">
        <v>130</v>
      </c>
      <c r="B189" s="11" t="s">
        <v>434</v>
      </c>
      <c r="C189" s="13">
        <v>43025</v>
      </c>
      <c r="D189" s="14" t="s">
        <v>18</v>
      </c>
      <c r="E189" s="15" t="s">
        <v>435</v>
      </c>
      <c r="F189" s="16" t="s">
        <v>436</v>
      </c>
      <c r="G189" s="15" t="s">
        <v>437</v>
      </c>
      <c r="H189" s="15" t="s">
        <v>37</v>
      </c>
      <c r="I189" s="17" t="str">
        <f>HYPERLINK("https://docs.wto.org/imrd/directdoc.asp?DDFDocuments/t/G/TBTN17/KOR733.DOCX","EN")</f>
        <v>EN</v>
      </c>
      <c r="J189" s="17" t="str">
        <f>HYPERLINK("https://docs.wto.org/imrd/directdoc.asp?DDFDocuments/u/G/TBTN17/KOR733.DOCX","FR")</f>
        <v>FR</v>
      </c>
      <c r="K189" s="17" t="str">
        <f>HYPERLINK("https://docs.wto.org/imrd/directdoc.asp?DDFDocuments/v/G/TBTN17/KOR733.DOCX","ES")</f>
        <v>ES</v>
      </c>
    </row>
    <row r="190" spans="1:11">
      <c r="A190" s="12" t="s">
        <v>12</v>
      </c>
      <c r="B190" s="11" t="s">
        <v>438</v>
      </c>
      <c r="C190" s="13">
        <v>43024</v>
      </c>
      <c r="D190" s="14" t="s">
        <v>13</v>
      </c>
      <c r="E190" s="15" t="s">
        <v>439</v>
      </c>
      <c r="F190" s="16"/>
      <c r="G190" s="15" t="s">
        <v>20</v>
      </c>
      <c r="H190" s="15" t="s">
        <v>440</v>
      </c>
      <c r="I190" s="17" t="str">
        <f>HYPERLINK("https://docs.wto.org/imrd/directdoc.asp?DDFDocuments/t/G/TBTN09/ARG252A4.DOCX","EN")</f>
        <v>EN</v>
      </c>
      <c r="J190" s="17" t="str">
        <f>HYPERLINK("https://docs.wto.org/imrd/directdoc.asp?DDFDocuments/u/G/TBTN09/ARG252A4.DOCX","FR")</f>
        <v>FR</v>
      </c>
      <c r="K190" s="17" t="str">
        <f>HYPERLINK("https://docs.wto.org/imrd/directdoc.asp?DDFDocuments/v/G/TBTN09/ARG252A4.DOCX","ES")</f>
        <v>ES</v>
      </c>
    </row>
    <row r="191" spans="1:11">
      <c r="A191" s="12" t="s">
        <v>12</v>
      </c>
      <c r="B191" s="11" t="s">
        <v>441</v>
      </c>
      <c r="C191" s="13">
        <v>43024</v>
      </c>
      <c r="D191" s="14" t="s">
        <v>13</v>
      </c>
      <c r="E191" s="15" t="s">
        <v>442</v>
      </c>
      <c r="F191" s="16"/>
      <c r="G191" s="15" t="s">
        <v>140</v>
      </c>
      <c r="H191" s="15" t="s">
        <v>443</v>
      </c>
      <c r="I191" s="17" t="str">
        <f>HYPERLINK("https://docs.wto.org/imrd/directdoc.asp?DDFDocuments/t/G/TBTN15/ARG296A2.DOCX","EN")</f>
        <v>EN</v>
      </c>
      <c r="J191" s="17" t="str">
        <f>HYPERLINK("https://docs.wto.org/imrd/directdoc.asp?DDFDocuments/u/G/TBTN15/ARG296A2.DOCX","FR")</f>
        <v>FR</v>
      </c>
      <c r="K191" s="17" t="str">
        <f>HYPERLINK("https://docs.wto.org/imrd/directdoc.asp?DDFDocuments/v/G/TBTN15/ARG296A2.DOCX","ES")</f>
        <v>ES</v>
      </c>
    </row>
    <row r="192" spans="1:11" ht="75">
      <c r="A192" s="12" t="s">
        <v>130</v>
      </c>
      <c r="B192" s="11" t="s">
        <v>444</v>
      </c>
      <c r="C192" s="13">
        <v>43024</v>
      </c>
      <c r="D192" s="14" t="s">
        <v>18</v>
      </c>
      <c r="E192" s="15" t="s">
        <v>445</v>
      </c>
      <c r="F192" s="16"/>
      <c r="G192" s="15" t="s">
        <v>446</v>
      </c>
      <c r="H192" s="15" t="s">
        <v>61</v>
      </c>
      <c r="I192" s="17" t="str">
        <f>HYPERLINK("https://docs.wto.org/imrd/directdoc.asp?DDFDocuments/t/G/TBTN17/KOR730.DOCX","EN")</f>
        <v>EN</v>
      </c>
      <c r="J192" s="17" t="str">
        <f>HYPERLINK("https://docs.wto.org/imrd/directdoc.asp?DDFDocuments/u/G/TBTN17/KOR730.DOCX","FR")</f>
        <v>FR</v>
      </c>
      <c r="K192" s="17" t="str">
        <f>HYPERLINK("https://docs.wto.org/imrd/directdoc.asp?DDFDocuments/v/G/TBTN17/KOR730.DOCX","ES")</f>
        <v>ES</v>
      </c>
    </row>
    <row r="193" spans="1:11" ht="75">
      <c r="A193" s="12" t="s">
        <v>130</v>
      </c>
      <c r="B193" s="11" t="s">
        <v>447</v>
      </c>
      <c r="C193" s="13">
        <v>43024</v>
      </c>
      <c r="D193" s="14" t="s">
        <v>18</v>
      </c>
      <c r="E193" s="15" t="s">
        <v>445</v>
      </c>
      <c r="F193" s="16"/>
      <c r="G193" s="15" t="s">
        <v>446</v>
      </c>
      <c r="H193" s="15" t="s">
        <v>61</v>
      </c>
      <c r="I193" s="17" t="str">
        <f>HYPERLINK("https://docs.wto.org/imrd/directdoc.asp?DDFDocuments/t/G/TBTN17/KOR731.DOCX","EN")</f>
        <v>EN</v>
      </c>
      <c r="J193" s="17" t="str">
        <f>HYPERLINK("https://docs.wto.org/imrd/directdoc.asp?DDFDocuments/u/G/TBTN17/KOR731.DOCX","FR")</f>
        <v>FR</v>
      </c>
      <c r="K193" s="17" t="str">
        <f>HYPERLINK("https://docs.wto.org/imrd/directdoc.asp?DDFDocuments/v/G/TBTN17/KOR731.DOCX","ES")</f>
        <v>ES</v>
      </c>
    </row>
    <row r="194" spans="1:11" ht="45">
      <c r="A194" s="12" t="s">
        <v>99</v>
      </c>
      <c r="B194" s="11" t="s">
        <v>448</v>
      </c>
      <c r="C194" s="13">
        <v>43024</v>
      </c>
      <c r="D194" s="14" t="s">
        <v>13</v>
      </c>
      <c r="E194" s="15" t="s">
        <v>167</v>
      </c>
      <c r="F194" s="16" t="s">
        <v>449</v>
      </c>
      <c r="G194" s="15" t="s">
        <v>450</v>
      </c>
      <c r="H194" s="15"/>
      <c r="I194" s="17" t="str">
        <f>HYPERLINK("https://docs.wto.org/imrd/directdoc.asp?DDFDocuments/t/G/TBTN16/MEX302A2.DOCX","EN")</f>
        <v>EN</v>
      </c>
      <c r="J194" s="17" t="str">
        <f>HYPERLINK("https://docs.wto.org/imrd/directdoc.asp?DDFDocuments/u/G/TBTN16/MEX302A2.DOCX","FR")</f>
        <v>FR</v>
      </c>
      <c r="K194" s="17" t="str">
        <f>HYPERLINK("https://docs.wto.org/imrd/directdoc.asp?DDFDocuments/v/G/TBTN16/MEX302A2.DOCX","ES")</f>
        <v>ES</v>
      </c>
    </row>
    <row r="195" spans="1:11" ht="30">
      <c r="A195" s="12" t="s">
        <v>99</v>
      </c>
      <c r="B195" s="11" t="s">
        <v>451</v>
      </c>
      <c r="C195" s="13">
        <v>43024</v>
      </c>
      <c r="D195" s="14" t="s">
        <v>18</v>
      </c>
      <c r="E195" s="15" t="s">
        <v>452</v>
      </c>
      <c r="F195" s="16" t="s">
        <v>453</v>
      </c>
      <c r="G195" s="15" t="s">
        <v>377</v>
      </c>
      <c r="H195" s="15" t="s">
        <v>378</v>
      </c>
      <c r="I195" s="17" t="str">
        <f>HYPERLINK("https://docs.wto.org/imrd/directdoc.asp?DDFDocuments/t/G/TBTN17/MEX375.DOCX","EN")</f>
        <v>EN</v>
      </c>
      <c r="J195" s="17" t="str">
        <f>HYPERLINK("https://docs.wto.org/imrd/directdoc.asp?DDFDocuments/u/G/TBTN17/MEX375.DOCX","FR")</f>
        <v>FR</v>
      </c>
      <c r="K195" s="17" t="str">
        <f>HYPERLINK("https://docs.wto.org/imrd/directdoc.asp?DDFDocuments/v/G/TBTN17/MEX375.DOCX","ES")</f>
        <v>ES</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ismail - [2010]</cp:lastModifiedBy>
  <dcterms:created xsi:type="dcterms:W3CDTF">2016-03-18T05:09:52Z</dcterms:created>
  <dcterms:modified xsi:type="dcterms:W3CDTF">2017-11-14T01:04:59Z</dcterms:modified>
</cp:coreProperties>
</file>