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<sst xmlns="http://schemas.openxmlformats.org/spreadsheetml/2006/main" count="1045" uniqueCount="1045">
  <si>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</si>
  <si>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</si>
  <si>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</si>
  <si>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</si>
  <si>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</si>
  <si>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</si>
  <si>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</si>
  <si>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</si>
  <si>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</si>
  <si>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</si>
  <si>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</si>
  <si>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G/TBT/N/CAN/565</t>
  </si>
  <si>
    <t>Canada</t>
  </si>
  <si>
    <t>Regular notification</t>
  </si>
  <si>
    <d:r xmlns:d="http://schemas.openxmlformats.org/spreadsheetml/2006/main">
      <d:rPr>
        <d:sz val="11"/>
        <d:rFont val="Calibri"/>
      </d:rPr>
      <d:t xml:space="preserve">Radiocommunications (ICS 33.060)</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</si>
  <si>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d:t>
    </d:r>
  </si>
  <si>
    <d:r xmlns:d="http://schemas.openxmlformats.org/spreadsheetml/2006/main">
      <d:rPr>
        <d:sz val="11"/>
        <d:rFont val="Calibri"/>
      </d:rPr>
      <d:t xml:space="preserve">Other; </d:t>
    </d:r>
  </si>
  <si>
    <t>G/TBT/N/CAN/566</t>
  </si>
  <si>
    <t>G/TBT/N/CHL/455</t>
  </si>
  <si>
    <t>Chile</t>
  </si>
  <si>
    <d:r xmlns:d="http://schemas.openxmlformats.org/spreadsheetml/2006/main">
      <d:rPr>
        <d:sz val="11"/>
        <d:rFont val="Calibri"/>
      </d:rPr>
      <d:t xml:space="preserve">Preservativos – Condones Masculinos de Látex de Caucho Natural Preservativos Condones Masculinos Sintéticos Preservativos – Condones Femeninos</d:t>
    </d:r>
    <d:r xmlns:d="http://schemas.openxmlformats.org/spreadsheetml/2006/main">
      <d:rPr>
        <d:sz val="11"/>
        <d:color rgb="FF000000"/>
        <d:rFont val="Calibri"/>
      </d:rPr>
      <d:t xml:space="preserve"/>
    </d:r>
  </si>
  <si>
    <d:r xmlns:d="http://schemas.openxmlformats.org/spreadsheetml/2006/main">
      <d:rPr>
        <d:sz val="11"/>
        <d:rFont val="Calibri"/>
      </d:rPr>
      <d:t xml:space="preserve">11.200 - Birth control. Mechanical contraceptives; </d:t>
    </d:r>
  </si>
  <si>
    <d:r xmlns:d="http://schemas.openxmlformats.org/spreadsheetml/2006/main">
      <d:rPr>
        <d:sz val="11"/>
        <d:rFont val="Calibri"/>
      </d:rPr>
      <d:t xml:space="preserve">Protection of human health or safety; </d:t>
    </d:r>
  </si>
  <si>
    <t>G/TBT/N/COL/229/Add.1</t>
  </si>
  <si>
    <t>Colombia</t>
  </si>
  <si>
    <t>Addendum</t>
  </si>
  <si>
    <d:r xmlns:d="http://schemas.openxmlformats.org/spreadsheetml/2006/main">
      <d:rPr>
        <d:i/>
        <d:sz val="11"/>
        <d:rFont val="Calibri"/>
      </d:rPr>
      <d:t xml:space="preserve">Chemicals (28.00.00)</d:t>
    </d:r>
    <d:r xmlns:d="http://schemas.openxmlformats.org/spreadsheetml/2006/main">
      <d:rPr>
        <d:sz val="11"/>
        <d:color rgb="FF000000"/>
        <d:rFont val="Calibri"/>
      </d:rPr>
      <d:t xml:space="preserve"/>
    </d:r>
  </si>
  <si>
    <d:r xmlns:d="http://schemas.openxmlformats.org/spreadsheetml/2006/main">
      <d:rPr>
        <d:sz val="11"/>
        <d:rFont val="Calibri"/>
      </d:rPr>
      <d:t xml:space="preserve">28 - Inorganic chemicals; organic or inorganic compounds of precious metals, of rare- earth metals, of radioactive elements or of isotopes;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28 - Inorganic chemicals; organic or inorganic compounds of precious metals, of rare- earth metals, of radioactive elements or of isotopes; </d:t>
    </d:r>
  </si>
  <si>
    <d:r xmlns:d="http://schemas.openxmlformats.org/spreadsheetml/2006/main">
      <d:rPr>
        <d:sz val="11"/>
        <d:rFont val="Calibri"/>
      </d:rPr>
      <d:t xml:space="preserve">71.060 - Inorganic chemicals; 71.080 -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71.060 - Inorganic chemicals; 71.080 - Organic chemicals; </d:t>
    </d:r>
  </si>
  <si>
    <d:r xmlns:d="http://schemas.openxmlformats.org/spreadsheetml/2006/main">
      <d:rPr>
        <d:i/>
        <d:sz val="11"/>
        <d:rFont val="Calibri"/>
      </d:rPr>
      <d:t xml:space="preserve">Prevention of deceptive practices and consumer protection; </d:t>
    </d:r>
  </si>
  <si>
    <t>G/TBT/N/EU/592</t>
  </si>
  <si>
    <t>European Union</t>
  </si>
  <si>
    <d:r xmlns:d="http://schemas.openxmlformats.org/spreadsheetml/2006/main">
      <d:rPr>
        <d:sz val="11"/>
        <d:rFont val="Calibri"/>
      </d:rPr>
      <d:t xml:space="preserve">Heavy-duty vehicles (commercial vehicles); transport CO2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</si>
  <si>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13.040.50 - Transport exhaust emissions; </d:t>
    </d:r>
  </si>
  <si>
    <d:r xmlns:d="http://schemas.openxmlformats.org/spreadsheetml/2006/main">
      <d:rPr>
        <d:sz val="11"/>
        <d:rFont val="Calibri"/>
      </d:rPr>
      <d:t xml:space="preserve">Protection of the environment; </d:t>
    </d:r>
  </si>
  <si>
    <t>G/TBT/N/ISR/1020</t>
  </si>
  <si>
    <t>Israel</t>
  </si>
  <si>
    <d:r xmlns:d="http://schemas.openxmlformats.org/spreadsheetml/2006/main">
      <d:rPr>
        <d:sz val="11"/>
        <d:rFont val="Calibri"/>
      </d:rPr>
      <d:t xml:space="preserve">Disposable infants' diapers (HS: 9619)</d:t>
    </d:r>
    <d:r xmlns:d="http://schemas.openxmlformats.org/spreadsheetml/2006/main">
      <d:rPr>
        <d:sz val="11"/>
        <d:color rgb="FF000000"/>
        <d:rFont val="Calibri"/>
      </d:rPr>
      <d:t xml:space="preserve"/>
    </d:r>
  </si>
  <si>
    <d:r xmlns:d="http://schemas.openxmlformats.org/spreadsheetml/2006/main">
      <d:rPr>
        <d:sz val="11"/>
        <d:rFont val="Calibri"/>
      </d:rPr>
      <d:t xml:space="preserve">11.180 - Aids for disabled or handicapped persons; 59.080.01 - Textiles in general; </d:t>
    </d:r>
  </si>
  <si>
    <t>G/TBT/N/KOR/785</t>
  </si>
  <si>
    <t>Korea, Republic of</t>
  </si>
  <si>
    <d:r xmlns:d="http://schemas.openxmlformats.org/spreadsheetml/2006/main">
      <d:rPr>
        <d:sz val="11"/>
        <d:rFont val="Calibri"/>
      </d:rPr>
      <d:t xml:space="preserve">Foods, specifically Potato and Foods containing potato as ingredients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</si>
  <si>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d:t>
    </d:r>
  </si>
  <si>
    <t>G/TBT/N/KOR/786</t>
  </si>
  <si>
    <d:r xmlns:d="http://schemas.openxmlformats.org/spreadsheetml/2006/main">
      <d:rPr>
        <d:sz val="11"/>
        <d:rFont val="Calibri"/>
      </d:rPr>
      <d:t xml:space="preserve">Quasi-drugs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</si>
  <si>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71.100.70 - Cosmetics. Toiletries; </d:t>
    </d:r>
  </si>
  <si>
    <d:r xmlns:d="http://schemas.openxmlformats.org/spreadsheetml/2006/main">
      <d:rPr>
        <d:sz val="11"/>
        <d:rFont val="Calibri"/>
      </d:rPr>
      <d:t xml:space="preserve">Protection of human health or safety; Other; </d:t>
    </d:r>
  </si>
  <si>
    <t>G/TBT/N/MEX/430</t>
  </si>
  <si>
    <t>Mexico</t>
  </si>
  <si>
    <d:r xmlns:d="http://schemas.openxmlformats.org/spreadsheetml/2006/main">
      <d:rPr>
        <d:sz val="11"/>
        <d:rFont val="Calibri"/>
      </d:rPr>
      <d:t xml:space="preserve">7311 - Containers for compressed or liquefied gas, of iron or steel.; </d:t>
    </d:r>
  </si>
  <si>
    <d:r xmlns:d="http://schemas.openxmlformats.org/spreadsheetml/2006/main">
      <d:rPr>
        <d:sz val="11"/>
        <d:rFont val="Calibri"/>
      </d:rPr>
      <d:t xml:space="preserve">23.020.30 - Gas pressure vessels, gas cylinders; </d:t>
    </d:r>
  </si>
  <si>
    <t>G/TBT/N/TPKM/321/Add.1</t>
  </si>
  <si>
    <t>Chinese Taipei</t>
  </si>
  <si>
    <d:r xmlns:d="http://schemas.openxmlformats.org/spreadsheetml/2006/main">
      <d:rPr>
        <d:i/>
        <d:sz val="11"/>
        <d:rFont val="Calibri"/>
      </d:rPr>
      <d:t xml:space="preserve">Industrial Protective Helmets</d:t>
    </d:r>
    <d:r xmlns:d="http://schemas.openxmlformats.org/spreadsheetml/2006/main">
      <d:rPr>
        <d:sz val="11"/>
        <d:color rgb="FF000000"/>
        <d:rFont val="Calibri"/>
      </d:rPr>
      <d:t xml:space="preserve"/>
    </d:r>
  </si>
  <si>
    <d:r xmlns:d="http://schemas.openxmlformats.org/spreadsheetml/2006/main">
      <d:rPr>
        <d:i/>
        <d:sz val="11"/>
        <d:rFont val="Calibri"/>
      </d:rPr>
      <d:t xml:space="preserve">650610 - - Safety headgear; </d:t>
    </d:r>
  </si>
  <si>
    <d:r xmlns:d="http://schemas.openxmlformats.org/spreadsheetml/2006/main">
      <d:rPr>
        <d:i/>
        <d:sz val="11"/>
        <d:rFont val="Calibri"/>
      </d:rPr>
      <d:t xml:space="preserve">13.340.20 - Head protective equipment; </d:t>
    </d:r>
  </si>
  <si>
    <d:r xmlns:d="http://schemas.openxmlformats.org/spreadsheetml/2006/main">
      <d:rPr>
        <d:i/>
        <d:sz val="11"/>
        <d:rFont val="Calibri"/>
      </d:rPr>
      <d:t xml:space="preserve">Protection of human health or safety; </d:t>
    </d:r>
  </si>
  <si>
    <t>G/TBT/N/UGA/428/Add.2</t>
  </si>
  <si>
    <t>Uganda</t>
  </si>
  <si>
    <d:r xmlns:d="http://schemas.openxmlformats.org/spreadsheetml/2006/main">
      <d:rPr>
        <d:i/>
        <d:sz val="11"/>
        <d:rFont val="Calibri"/>
      </d:rPr>
      <d:t xml:space="preserve">Fish and fishery products</d:t>
    </d:r>
    <d:r xmlns:d="http://schemas.openxmlformats.org/spreadsheetml/2006/main">
      <d:rPr>
        <d:sz val="11"/>
        <d:color rgb="FF000000"/>
        <d:rFont val="Calibri"/>
      </d:rPr>
      <d:t xml:space="preserve"/>
    </d:r>
  </si>
  <si>
    <d:r xmlns:d="http://schemas.openxmlformats.org/spreadsheetml/2006/main">
      <d:rPr>
        <d:sz val="11"/>
        <d:rFont val="Calibri"/>
      </d:rPr>
      <d:t xml:space="preserve">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67.120.30 - Fish and fishery products; </d:t>
    </d:r>
  </si>
  <si>
    <d:r xmlns:d="http://schemas.openxmlformats.org/spreadsheetml/2006/main">
      <d:rPr>
        <d:i/>
        <d:sz val="11"/>
        <d:rFont val="Calibri"/>
      </d:rPr>
      <d:t xml:space="preserve">Prevention of deceptive practices and consumer protection; Protection of human health or safety; Quality requirements; </d:t>
    </d:r>
  </si>
  <si>
    <t>G/TBT/N/UGA/430/Add.2</t>
  </si>
  <si>
    <t>G/TBT/N/UGA/524/Add.2</t>
  </si>
  <si>
    <d:r xmlns:d="http://schemas.openxmlformats.org/spreadsheetml/2006/main">
      <d:rPr>
        <d:i/>
        <d:sz val="11"/>
        <d:rFont val="Calibri"/>
      </d:rPr>
      <d:t xml:space="preserve">Smoked fish; Smoke flavoured fish; Smoked dried fish</d:t>
    </d:r>
    <d:r xmlns:d="http://schemas.openxmlformats.org/spreadsheetml/2006/main">
      <d:rPr>
        <d:sz val="11"/>
        <d:color rgb="FF000000"/>
        <d:rFont val="Calibri"/>
      </d:rPr>
      <d:t xml:space="preserve"/>
    </d:r>
  </si>
  <si>
    <d:r xmlns:d="http://schemas.openxmlformats.org/spreadsheetml/2006/main">
      <d:rPr>
        <d:sz val="11"/>
        <d:rFont val="Calibri"/>
      </d:rPr>
      <d:t xml:space="preserve">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0305 - Fish, dried, salted or in brine; smoked fish, whether or not cooked before or during the smoking process; flours, meals and pellets of fish, fit for human consumption.; </d:t>
    </d:r>
  </si>
  <si>
    <t>G/TBT/N/UGA/525/Add.2</t>
  </si>
  <si>
    <d:r xmlns:d="http://schemas.openxmlformats.org/spreadsheetml/2006/main">
      <d:rPr>
        <d:i/>
        <d:sz val="11"/>
        <d:rFont val="Calibri"/>
      </d:rPr>
      <d:t xml:space="preserve">Quick frozen prawns and shrimp</d:t>
    </d:r>
    <d:r xmlns:d="http://schemas.openxmlformats.org/spreadsheetml/2006/main">
      <d:rPr>
        <d:sz val="11"/>
        <d:color rgb="FF000000"/>
        <d:rFont val="Calibri"/>
      </d:rPr>
      <d:t xml:space="preserve"/>
    </d:r>
  </si>
  <si>
    <t>G/TBT/N/UGA/526/Add.2</t>
  </si>
  <si>
    <d:r xmlns:d="http://schemas.openxmlformats.org/spreadsheetml/2006/main">
      <d:rPr>
        <d:i/>
        <d:sz val="11"/>
        <d:rFont val="Calibri"/>
      </d:rPr>
      <d:t xml:space="preserve">Frozen octopus</d:t>
    </d:r>
    <d:r xmlns:d="http://schemas.openxmlformats.org/spreadsheetml/2006/main">
      <d:rPr>
        <d:sz val="11"/>
        <d:color rgb="FF000000"/>
        <d:rFont val="Calibri"/>
      </d:rPr>
      <d:t xml:space="preserve"/>
    </d:r>
  </si>
  <si>
    <d:r xmlns:d="http://schemas.openxmlformats.org/spreadsheetml/2006/main">
      <d:rPr>
        <d:i/>
        <d:sz val="11"/>
        <d:rFont val="Calibri"/>
      </d:rPr>
      <d:t xml:space="preserve">67.120.30 - Fish and fishery products; </d:t>
    </d:r>
  </si>
  <si>
    <t>G/TBT/N/UGA/527/Add.2</t>
  </si>
  <si>
    <d:r xmlns:d="http://schemas.openxmlformats.org/spreadsheetml/2006/main">
      <d:rPr>
        <d:i/>
        <d:sz val="11"/>
        <d:rFont val="Calibri"/>
      </d:rPr>
      <d:t xml:space="preserve">Fish sausages</d:t>
    </d:r>
    <d:r xmlns:d="http://schemas.openxmlformats.org/spreadsheetml/2006/main">
      <d:rPr>
        <d:sz val="11"/>
        <d:color rgb="FF000000"/>
        <d:rFont val="Calibri"/>
      </d:rPr>
      <d:t xml:space="preserve"/>
    </d:r>
  </si>
  <si>
    <t>G/TBT/N/UGA/528/Add.2</t>
  </si>
  <si>
    <d:r xmlns:d="http://schemas.openxmlformats.org/spreadsheetml/2006/main">
      <d:rPr>
        <d:i/>
        <d:sz val="11"/>
        <d:rFont val="Calibri"/>
      </d:rPr>
      <d:t xml:space="preserve">Crackers from marine and freshwater fish; Crackers from crustacean and molluscan shellfish</d:t>
    </d:r>
    <d:r xmlns:d="http://schemas.openxmlformats.org/spreadsheetml/2006/main">
      <d:rPr>
        <d:sz val="11"/>
        <d:color rgb="FF000000"/>
        <d:rFont val="Calibri"/>
      </d:rPr>
      <d:t xml:space="preserve"/>
    </d:r>
  </si>
  <si>
    <t>G/TBT/N/UGA/529/Add.2</t>
  </si>
  <si>
    <d:r xmlns:d="http://schemas.openxmlformats.org/spreadsheetml/2006/main">
      <d:rPr>
        <d:i/>
        <d:sz val="11"/>
        <d:rFont val="Calibri"/>
      </d:rPr>
      <d:t xml:space="preserve">Frozen tuna loins</d:t>
    </d:r>
    <d:r xmlns:d="http://schemas.openxmlformats.org/spreadsheetml/2006/main">
      <d:rPr>
        <d:sz val="11"/>
        <d:color rgb="FF000000"/>
        <d:rFont val="Calibri"/>
      </d:rPr>
      <d:t xml:space="preserve"/>
    </d:r>
  </si>
  <si>
    <t>G/TBT/N/UGA/588/Add.2</t>
  </si>
  <si>
    <d:r xmlns:d="http://schemas.openxmlformats.org/spreadsheetml/2006/main">
      <d:rPr>
        <d:i/>
        <d:sz val="11"/>
        <d:rFont val="Calibri"/>
      </d:rPr>
      <d:t xml:space="preserve">Fish protein concentrate.</d:t>
    </d:r>
    <d:r xmlns:d="http://schemas.openxmlformats.org/spreadsheetml/2006/main">
      <d:rPr>
        <d:sz val="11"/>
        <d:color rgb="FF000000"/>
        <d:rFont val="Calibri"/>
      </d:rPr>
      <d:t xml:space="preserve"/>
    </d:r>
  </si>
  <si>
    <t>G/TBT/N/UGA/589/Add.2</t>
  </si>
  <si>
    <d:r xmlns:d="http://schemas.openxmlformats.org/spreadsheetml/2006/main">
      <d:rPr>
        <d:i/>
        <d:sz val="11"/>
        <d:rFont val="Calibri"/>
      </d:rPr>
      <d:t xml:space="preserve">Fried fish.</d:t>
    </d:r>
    <d:r xmlns:d="http://schemas.openxmlformats.org/spreadsheetml/2006/main">
      <d:rPr>
        <d:sz val="11"/>
        <d:color rgb="FF000000"/>
        <d:rFont val="Calibri"/>
      </d:rPr>
      <d:t xml:space="preserve"/>
    </d:r>
  </si>
  <si>
    <t>G/TBT/N/UGA/590/Add.2</t>
  </si>
  <si>
    <d:r xmlns:d="http://schemas.openxmlformats.org/spreadsheetml/2006/main">
      <d:rPr>
        <d:i/>
        <d:sz val="11"/>
        <d:rFont val="Calibri"/>
      </d:rPr>
      <d:t xml:space="preserve">Frozen lobster tails.</d:t>
    </d:r>
    <d:r xmlns:d="http://schemas.openxmlformats.org/spreadsheetml/2006/main">
      <d:rPr>
        <d:sz val="11"/>
        <d:color rgb="FF000000"/>
        <d:rFont val="Calibri"/>
      </d:rPr>
      <d:t xml:space="preserve"/>
    </d:r>
  </si>
  <si>
    <d:r xmlns:d="http://schemas.openxmlformats.org/spreadsheetml/2006/main">
      <d:rPr>
        <d:sz val="11"/>
        <d:rFont val="Calibri"/>
      </d:rPr>
      <d:t xml:space="preserve">03023 - - Tunas (of the genus Thunnus), skipjack or stripe-bellied bonito (Euthynnus (Katsuwonus) pelamis), excluding livers and roes:; 030611 - -- Rock lobster and other sea crawfish (Palinurus spp., Panulirus spp., Jasus spp.); 030621 - -- Rock lobster and other sea crawfish (Palinurus spp., Panulirus spp., Jasus spp.); 160530 - - Lobster;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03023 - - Tunas (of the genus Thunnus), skipjack or stripe-bellied bonito (Euthynnus (Katsuwonus) pelamis), excluding livers and roes:; 030611 - -- Rock lobster and other sea crawfish (Palinurus spp., Panulirus spp., Jasus spp.); 030621 - -- Rock lobster and other sea crawfish (Palinurus spp., Panulirus spp., Jasus spp.); 160530 - - Lobster; </d:t>
    </d:r>
  </si>
  <si>
    <t>G/TBT/N/UGA/591/Add.2</t>
  </si>
  <si>
    <d:r xmlns:d="http://schemas.openxmlformats.org/spreadsheetml/2006/main">
      <d:rPr>
        <d:i/>
        <d:sz val="11"/>
        <d:rFont val="Calibri"/>
      </d:rPr>
      <d:t xml:space="preserve">Tunas, canned tunas.</d:t>
    </d:r>
    <d:r xmlns:d="http://schemas.openxmlformats.org/spreadsheetml/2006/main">
      <d:rPr>
        <d:sz val="11"/>
        <d:color rgb="FF000000"/>
        <d:rFont val="Calibri"/>
      </d:rPr>
      <d:t xml:space="preserve"/>
    </d:r>
  </si>
  <si>
    <d:r xmlns:d="http://schemas.openxmlformats.org/spreadsheetml/2006/main">
      <d:rPr>
        <d:sz val="11"/>
        <d:rFont val="Calibri"/>
      </d:rPr>
      <d:t xml:space="preserve">160414 - -- Tunas, skipjack and bonito (Sarda spp.);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160414 - -- Tunas, skipjack and bonito (Sarda spp.); </d:t>
    </d:r>
  </si>
  <si>
    <t>G/TBT/N/UGA/603/Add.2</t>
  </si>
  <si>
    <d:r xmlns:d="http://schemas.openxmlformats.org/spreadsheetml/2006/main">
      <d:rPr>
        <d:i/>
        <d:sz val="11"/>
        <d:rFont val="Calibri"/>
      </d:rPr>
      <d:t xml:space="preserve">Ladies' open shoes</d:t>
    </d:r>
    <d:r xmlns:d="http://schemas.openxmlformats.org/spreadsheetml/2006/main">
      <d:rPr>
        <d:sz val="11"/>
        <d:color rgb="FF000000"/>
        <d:rFont val="Calibri"/>
      </d:rPr>
      <d:t xml:space="preserve"/>
    </d:r>
  </si>
  <si>
    <d:r xmlns:d="http://schemas.openxmlformats.org/spreadsheetml/2006/main">
      <d:rPr>
        <d:sz val="11"/>
        <d:rFont val="Calibri"/>
      </d:rPr>
      <d:t xml:space="preserve">64 - Footwear, gaiters and the like; parts of such articles;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64 - Footwear, gaiters and the like; parts of such articles; </d:t>
    </d:r>
  </si>
  <si>
    <d:r xmlns:d="http://schemas.openxmlformats.org/spreadsheetml/2006/main">
      <d:rPr>
        <d:sz val="11"/>
        <d:rFont val="Calibri"/>
      </d:rPr>
      <d:t xml:space="preserve">61.060 - Footwear;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61.060 - Footwear; </d:t>
    </d:r>
  </si>
  <si>
    <t>G/TBT/N/UGA/604/Add.2</t>
  </si>
  <si>
    <d:r xmlns:d="http://schemas.openxmlformats.org/spreadsheetml/2006/main">
      <d:rPr>
        <d:i/>
        <d:sz val="11"/>
        <d:rFont val="Calibri"/>
      </d:rPr>
      <d:t xml:space="preserve">Children's shoes</d:t>
    </d:r>
    <d:r xmlns:d="http://schemas.openxmlformats.org/spreadsheetml/2006/main">
      <d:rPr>
        <d:sz val="11"/>
        <d:color rgb="FF000000"/>
        <d:rFont val="Calibri"/>
      </d:rPr>
      <d:t xml:space="preserve"/>
    </d:r>
  </si>
  <si>
    <t>G/TBT/N/UGA/605/Add.2</t>
  </si>
  <si>
    <d:r xmlns:d="http://schemas.openxmlformats.org/spreadsheetml/2006/main">
      <d:rPr>
        <d:i/>
        <d:sz val="11"/>
        <d:rFont val="Calibri"/>
      </d:rPr>
      <d:t xml:space="preserve">Chidren's shoes</d:t>
    </d:r>
    <d:r xmlns:d="http://schemas.openxmlformats.org/spreadsheetml/2006/main">
      <d:rPr>
        <d:sz val="11"/>
        <d:color rgb="FF000000"/>
        <d:rFont val="Calibri"/>
      </d:rPr>
      <d:t xml:space="preserve"/>
    </d:r>
  </si>
  <si>
    <t>G/TBT/N/UGA/609/Add.2</t>
  </si>
  <si>
    <d:r xmlns:d="http://schemas.openxmlformats.org/spreadsheetml/2006/main">
      <d:rPr>
        <d:i/>
        <d:sz val="11"/>
        <d:rFont val="Calibri"/>
      </d:rPr>
      <d:t xml:space="preserve">Organic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</si>
  <si>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3101 - Animal or vegetable fertilizers, whether or not mixed together or chemically treated; fertilizers produced by the mixing or chemical treatment of animal or vegetable products.; </d:t>
    </d:r>
  </si>
  <si>
    <d:r xmlns:d="http://schemas.openxmlformats.org/spreadsheetml/2006/main">
      <d:rPr>
        <d:sz val="11"/>
        <d:rFont val="Calibri"/>
      </d:rPr>
      <d:t xml:space="preserve">65.080 - Fertilizers;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65.080 - Fertilizers; </d:t>
    </d:r>
  </si>
  <si>
    <d:r xmlns:d="http://schemas.openxmlformats.org/spreadsheetml/2006/main">
      <d:rPr>
        <d:i/>
        <d:sz val="11"/>
        <d:rFont val="Calibri"/>
      </d:rPr>
      <d:t xml:space="preserve">Prevention of deceptive practices and consumer protection; Protection of human health or safety; Protection of animal or plant life or health; Protection of the environment; Quality requirements; </d:t>
    </d:r>
  </si>
  <si>
    <t>G/TBT/N/UGA/610/Add.2</t>
  </si>
  <si>
    <d:r xmlns:d="http://schemas.openxmlformats.org/spreadsheetml/2006/main">
      <d:rPr>
        <d:i/>
        <d:sz val="11"/>
        <d:rFont val="Calibri"/>
      </d:rPr>
      <d:t xml:space="preserve">Inorganic foliar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</si>
  <si>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31 - Fertilisers;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31 - Fertilisers; </d:t>
    </d:r>
  </si>
  <si>
    <t>G/TBT/N/UGA/611/Add.2</t>
  </si>
  <si>
    <d:r xmlns:d="http://schemas.openxmlformats.org/spreadsheetml/2006/main">
      <d:rPr>
        <d:i/>
        <d:sz val="11"/>
        <d:rFont val="Calibri"/>
      </d:rPr>
      <d:t xml:space="preserve">Magnesium sulphate fertilizer.</d:t>
    </d:r>
    <d:r xmlns:d="http://schemas.openxmlformats.org/spreadsheetml/2006/main">
      <d:rPr>
        <d:sz val="11"/>
        <d:color rgb="FF000000"/>
        <d:rFont val="Calibri"/>
      </d:rPr>
      <d:t xml:space="preserve"/>
    </d:r>
  </si>
  <si>
    <t>G/TBT/N/UGA/614/Add.2</t>
  </si>
  <si>
    <d:r xmlns:d="http://schemas.openxmlformats.org/spreadsheetml/2006/main">
      <d:rPr>
        <d:i/>
        <d:sz val="11"/>
        <d:rFont val="Calibri"/>
      </d:rPr>
      <d:t xml:space="preserve">Copper rod, bar and wire.</d:t>
    </d:r>
    <d:r xmlns:d="http://schemas.openxmlformats.org/spreadsheetml/2006/main">
      <d:rPr>
        <d:sz val="11"/>
        <d:color rgb="FF000000"/>
        <d:rFont val="Calibri"/>
      </d:rPr>
      <d:t xml:space="preserve"/>
    </d:r>
  </si>
  <si>
    <d:r xmlns:d="http://schemas.openxmlformats.org/spreadsheetml/2006/main">
      <d:rPr>
        <d:sz val="11"/>
        <d:rFont val="Calibri"/>
      </d:rPr>
      <d:t xml:space="preserve">74032 - - Copper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74032 - - Copper alloys:; </d:t>
    </d:r>
  </si>
  <si>
    <d:r xmlns:d="http://schemas.openxmlformats.org/spreadsheetml/2006/main">
      <d:rPr>
        <d:sz val="11"/>
        <d:rFont val="Calibri"/>
      </d:rPr>
      <d:t xml:space="preserve">77.120.30 - Copper and copper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77.120.30 - Copper and copper alloys; </d:t>
    </d:r>
  </si>
  <si>
    <d:r xmlns:d="http://schemas.openxmlformats.org/spreadsheetml/2006/main">
      <d:rPr>
        <d:i/>
        <d:sz val="11"/>
        <d:rFont val="Calibri"/>
      </d:rPr>
      <d:t xml:space="preserve">Animal health; </d:t>
    </d:r>
  </si>
  <si>
    <t>G/TBT/N/UGA/615/Add.2</t>
  </si>
  <si>
    <d:r xmlns:d="http://schemas.openxmlformats.org/spreadsheetml/2006/main">
      <d:rPr>
        <d:i/>
        <d:sz val="11"/>
        <d:rFont val="Calibri"/>
      </d:rPr>
      <d:t xml:space="preserve">Steel tubes for non-pressure purposes</d:t>
    </d:r>
    <d:r xmlns:d="http://schemas.openxmlformats.org/spreadsheetml/2006/main">
      <d:rPr>
        <d:sz val="11"/>
        <d:color rgb="FF000000"/>
        <d:rFont val="Calibri"/>
      </d:rPr>
      <d:t xml:space="preserve"/>
    </d:r>
  </si>
  <si>
    <d:r xmlns:d="http://schemas.openxmlformats.org/spreadsheetml/2006/main">
      <d:rPr>
        <d:sz val="11"/>
        <d:rFont val="Calibri"/>
      </d:rPr>
      <d:t xml:space="preserve">77.080.20 - Steels;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77.080.20 - Steels; </d:t>
    </d:r>
  </si>
  <si>
    <d:r xmlns:d="http://schemas.openxmlformats.org/spreadsheetml/2006/main">
      <d:rPr>
        <d:i/>
        <d:sz val="11"/>
        <d:rFont val="Calibri"/>
      </d:rPr>
      <d:t xml:space="preserve">Quality requirements; </d:t>
    </d:r>
  </si>
  <si>
    <t>G/TBT/N/UGA/616/Add.2</t>
  </si>
  <si>
    <d:r xmlns:d="http://schemas.openxmlformats.org/spreadsheetml/2006/main">
      <d:rPr>
        <d:i/>
        <d:sz val="11"/>
        <d:rFont val="Calibri"/>
      </d:rPr>
      <d:t xml:space="preserve">Plastic cling wrap film for food contact use</d:t>
    </d:r>
    <d:r xmlns:d="http://schemas.openxmlformats.org/spreadsheetml/2006/main">
      <d:rPr>
        <d:sz val="11"/>
        <d:color rgb="FF000000"/>
        <d:rFont val="Calibri"/>
      </d:rPr>
      <d:t xml:space="preserve"/>
    </d:r>
  </si>
  <si>
    <d:r xmlns:d="http://schemas.openxmlformats.org/spreadsheetml/2006/main">
      <d:rPr>
        <d:sz val="11"/>
        <d:rFont val="Calibri"/>
      </d:rPr>
      <d:t xml:space="preserve">55.020 - Packaging and distribution of goods in general; 55.040 - Packaging materials and accessories; 83.080 - Plastics; 83.140.10 - Films and sheets;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55.020 - Packaging and distribution of goods in general; 55.040 - Packaging materials and accessories; 83.080 - Plastics; 83.140.10 - Films and sheets; </d:t>
    </d:r>
  </si>
  <si>
    <d:r xmlns:d="http://schemas.openxmlformats.org/spreadsheetml/2006/main">
      <d:rPr>
        <d:i/>
        <d:sz val="11"/>
        <d:rFont val="Calibri"/>
      </d:rPr>
      <d:t xml:space="preserve">Protection of human health or safety; Protection of the environment; Harmonization; </d:t>
    </d:r>
  </si>
  <si>
    <t>G/TBT/N/UGA/619/Add.2</t>
  </si>
  <si>
    <d:r xmlns:d="http://schemas.openxmlformats.org/spreadsheetml/2006/main">
      <d:rPr>
        <d:i/>
        <d:sz val="11"/>
        <d:rFont val="Calibri"/>
      </d:rPr>
      <d:t xml:space="preserve">Macadamia kernels.</d:t>
    </d:r>
    <d:r xmlns:d="http://schemas.openxmlformats.org/spreadsheetml/2006/main">
      <d:rPr>
        <d:sz val="11"/>
        <d:color rgb="FF000000"/>
        <d:rFont val="Calibri"/>
      </d:rPr>
      <d:t xml:space="preserve"/>
    </d:r>
  </si>
  <si>
    <d:r xmlns:d="http://schemas.openxmlformats.org/spreadsheetml/2006/main">
      <d:rPr>
        <d:sz val="11"/>
        <d:rFont val="Calibri"/>
      </d:rPr>
      <d:t xml:space="preserve">08 - Edible fruit and nuts; peel of citrus fruit or melons;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08 - Edible fruit and nuts; peel of citrus fruit or melons; </d:t>
    </d:r>
  </si>
  <si>
    <d:r xmlns:d="http://schemas.openxmlformats.org/spreadsheetml/2006/main">
      <d:rPr>
        <d:sz val="11"/>
        <d:rFont val="Calibri"/>
      </d:rPr>
      <d:t xml:space="preserve">67.080.10 - Fruits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67.080.10 - Fruits and derived products; </d:t>
    </d:r>
  </si>
  <si>
    <d:r xmlns:d="http://schemas.openxmlformats.org/spreadsheetml/2006/main">
      <d:rPr>
        <d:i/>
        <d:sz val="11"/>
        <d:rFont val="Calibri"/>
      </d:rPr>
      <d:t xml:space="preserve">Consumer information, labelling; Prevention of deceptive practices and consumer protection; Protection of human health or safety; Quality requirements; </d:t>
    </d:r>
  </si>
  <si>
    <t>G/TBT/N/UGA/620/Add.2</t>
  </si>
  <si>
    <d:r xmlns:d="http://schemas.openxmlformats.org/spreadsheetml/2006/main">
      <d:rPr>
        <d:i/>
        <d:sz val="11"/>
        <d:rFont val="Calibri"/>
      </d:rPr>
      <d:t xml:space="preserve">Roasted macadamia.</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</si>
  <si>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Protection of human health or safety; Quality requirements; </d:t>
    </d:r>
  </si>
  <si>
    <t>G/TBT/N/UGA/622/Add.2</t>
  </si>
  <si>
    <d:r xmlns:d="http://schemas.openxmlformats.org/spreadsheetml/2006/main">
      <d:rPr>
        <d:i/>
        <d:sz val="11"/>
        <d:rFont val="Calibri"/>
      </d:rPr>
      <d:t xml:space="preserve">Roasted cashew kernels.</d:t>
    </d:r>
    <d:r xmlns:d="http://schemas.openxmlformats.org/spreadsheetml/2006/main">
      <d:rPr>
        <d:sz val="11"/>
        <d:color rgb="FF000000"/>
        <d:rFont val="Calibri"/>
      </d:rPr>
      <d:t xml:space="preserve"/>
    </d:r>
  </si>
  <si>
    <d:r xmlns:d="http://schemas.openxmlformats.org/spreadsheetml/2006/main">
      <d:rPr>
        <d:sz val="11"/>
        <d:rFont val="Calibri"/>
      </d:rPr>
      <d:t xml:space="preserve">08013 - - Cashew nuts:;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0801 - Coconuts, Brazil nuts and cashew nuts, fresh or dried, whether or not shelled or peeled.; 08013 - - Cashew nuts:; </d:t>
    </d:r>
  </si>
  <si>
    <t>G/TBT/N/UGA/628/Add.2</t>
  </si>
  <si>
    <d:r xmlns:d="http://schemas.openxmlformats.org/spreadsheetml/2006/main">
      <d:rPr>
        <d:i/>
        <d:sz val="11"/>
        <d:rFont val="Calibri"/>
      </d:rPr>
      <d:t xml:space="preserve">Sodium bicarbonate</d:t>
    </d:r>
    <d:r xmlns:d="http://schemas.openxmlformats.org/spreadsheetml/2006/main">
      <d:rPr>
        <d:sz val="11"/>
        <d:color rgb="FF000000"/>
        <d:rFont val="Calibri"/>
      </d:rPr>
      <d:t xml:space="preserve"/>
    </d:r>
  </si>
  <si>
    <d:r xmlns:d="http://schemas.openxmlformats.org/spreadsheetml/2006/main">
      <d:rPr>
        <d:sz val="11"/>
        <d:rFont val="Calibri"/>
      </d:rPr>
      <d:t xml:space="preserve">283630 - - Sodium hydrogencarbonate (sodium bicarbonate);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283630 - - Sodium hydrogencarbonate (sodium bicarbonate); </d:t>
    </d:r>
  </si>
  <si>
    <d:r xmlns:d="http://schemas.openxmlformats.org/spreadsheetml/2006/main">
      <d:rPr>
        <d:sz val="11"/>
        <d:rFont val="Calibri"/>
      </d:rPr>
      <d:t xml:space="preserve">71.060.50 - Salts;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71.060.50 - Salts; </d:t>
    </d:r>
  </si>
  <si>
    <t>G/TBT/N/UGA/633/Add.2</t>
  </si>
  <si>
    <d:r xmlns:d="http://schemas.openxmlformats.org/spreadsheetml/2006/main">
      <d:rPr>
        <d:i/>
        <d:sz val="11"/>
        <d:rFont val="Calibri"/>
      </d:rPr>
      <d:t xml:space="preserve">Bare foil for Food Packaging.</d:t>
    </d:r>
    <d:r xmlns:d="http://schemas.openxmlformats.org/spreadsheetml/2006/main">
      <d:rPr>
        <d:sz val="11"/>
        <d:color rgb="FF000000"/>
        <d:rFont val="Calibri"/>
      </d:rPr>
      <d:t xml:space="preserve"/>
    </d:r>
  </si>
  <si>
    <d:r xmlns:d="http://schemas.openxmlformats.org/spreadsheetml/2006/main">
      <d:rPr>
        <d:sz val="11"/>
        <d:rFont val="Calibri"/>
      </d:rPr>
      <d:t xml:space="preserve">760120 - - Aluminum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760120 - - Aluminum alloys; </d:t>
    </d:r>
  </si>
  <si>
    <d:r xmlns:d="http://schemas.openxmlformats.org/spreadsheetml/2006/main">
      <d:rPr>
        <d:sz val="11"/>
        <d:rFont val="Calibri"/>
      </d:rPr>
      <d:t xml:space="preserve">55.020 - Packaging and distribution of goods in general; 55.040 - Packaging materials and accessories; 67.250 - Materials and articles in contact with foodstuffs; 77.120.10 - Aluminium and aluminium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55.020 - Packaging and distribution of goods in general; 55.040 - Packaging materials and accessories; 67.250 - Materials and articles in contact with foodstuffs; 77.120.10 - Aluminium and aluminium alloys; </d:t>
    </d:r>
  </si>
  <si>
    <d:r xmlns:d="http://schemas.openxmlformats.org/spreadsheetml/2006/main">
      <d:rPr>
        <d:i/>
        <d:sz val="11"/>
        <d:rFont val="Calibri"/>
      </d:rPr>
      <d:t xml:space="preserve">Not specified ; </d:t>
    </d:r>
  </si>
  <si>
    <t>G/TBT/N/UGA/907</t>
  </si>
  <si>
    <d:r xmlns:d="http://schemas.openxmlformats.org/spreadsheetml/2006/main">
      <d:rPr>
        <d:sz val="11"/>
        <d:rFont val="Calibri"/>
      </d:rPr>
      <d:t xml:space="preserve">Caustic Soda (Sodium hydroxide)</d:t>
    </d:r>
    <d:r xmlns:d="http://schemas.openxmlformats.org/spreadsheetml/2006/main">
      <d:rPr>
        <d:sz val="11"/>
        <d:color rgb="FF000000"/>
        <d:rFont val="Calibri"/>
      </d:rPr>
      <d:t xml:space="preserve"/>
    </d:r>
  </si>
  <si>
    <d:r xmlns:d="http://schemas.openxmlformats.org/spreadsheetml/2006/main">
      <d:rPr>
        <d:sz val="11"/>
        <d:rFont val="Calibri"/>
      </d:rPr>
      <d:t xml:space="preserve">28151 - - Sodium hydroxide (caustic soda):; </d:t>
    </d:r>
  </si>
  <si>
    <d:r xmlns:d="http://schemas.openxmlformats.org/spreadsheetml/2006/main">
      <d:rPr>
        <d:sz val="11"/>
        <d:rFont val="Calibri"/>
      </d:rPr>
      <d:t xml:space="preserve">71.100.35 - Chemicals for industrial and domestic disinfection purposes;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</si>
  <si>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Reducing trade barriers and facilitating trade; </d:t>
    </d:r>
  </si>
  <si>
    <t>G/TBT/N/UGA/908</t>
  </si>
  <si>
    <d:r xmlns:d="http://schemas.openxmlformats.org/spreadsheetml/2006/main">
      <d:rPr>
        <d:sz val="11"/>
        <d:rFont val="Calibri"/>
      </d:rPr>
      <d:t xml:space="preserve">Sodium hydroxide</d:t>
    </d:r>
    <d:r xmlns:d="http://schemas.openxmlformats.org/spreadsheetml/2006/main">
      <d:rPr>
        <d:sz val="11"/>
        <d:color rgb="FF000000"/>
        <d:rFont val="Calibri"/>
      </d:rPr>
      <d:t xml:space="preserve"/>
    </d:r>
  </si>
  <si>
    <d:r xmlns:d="http://schemas.openxmlformats.org/spreadsheetml/2006/main">
      <d:rPr>
        <d:sz val="11"/>
        <d:rFont val="Calibri"/>
      </d:rPr>
      <d:t xml:space="preserve">Harmonization; Reducing trade barriers and facilitating trade; </d:t>
    </d:r>
  </si>
  <si>
    <t>G/TBT/N/USA/1325/Add.3</t>
  </si>
  <si>
    <t>United States of America</t>
  </si>
  <si>
    <d:r xmlns:d="http://schemas.openxmlformats.org/spreadsheetml/2006/main">
      <d:rPr>
        <d:i/>
        <d:sz val="11"/>
        <d:rFont val="Calibri"/>
      </d:rPr>
      <d:t xml:space="preserve">Flammable refrigerants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</si>
  <si>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97.040 - Kitchen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97.040 - Kitchen equipment; </d:t>
    </d:r>
  </si>
  <si>
    <d:r xmlns:d="http://schemas.openxmlformats.org/spreadsheetml/2006/main">
      <d:rPr>
        <d:i/>
        <d:sz val="11"/>
        <d:rFont val="Calibri"/>
      </d:rPr>
      <d:t xml:space="preserve">Protection of the environment; </d:t>
    </d:r>
  </si>
  <si>
    <t>G/TBT/N/USA/1347/Add.1</t>
  </si>
  <si>
    <d:r xmlns:d="http://schemas.openxmlformats.org/spreadsheetml/2006/main">
      <d:rPr>
        <d:i/>
        <d:sz val="11"/>
        <d:rFont val="Calibri"/>
      </d:rPr>
      <d:t xml:space="preserve">Pools, hot tubs and spas</d:t>
    </d:r>
    <d:r xmlns:d="http://schemas.openxmlformats.org/spreadsheetml/2006/main">
      <d:rPr>
        <d:sz val="11"/>
        <d:color rgb="FF000000"/>
        <d:rFont val="Calibri"/>
      </d:rPr>
      <d:t xml:space="preserve"/>
    </d:r>
  </si>
  <si>
    <d:r xmlns:d="http://schemas.openxmlformats.org/spreadsheetml/2006/main">
      <d:rPr>
        <d:i/>
        <d:sz val="11"/>
        <d:rFont val="Calibri"/>
      </d:rPr>
      <d:t xml:space="preserve">13.060 - Water quality; 97.220 - Sports equipment and facilities; </d:t>
    </d:r>
  </si>
  <si>
    <t>G/TBT/N/ZAF/221/Add.1</t>
  </si>
  <si>
    <t>South Africa</t>
  </si>
  <si>
    <d:r xmlns:d="http://schemas.openxmlformats.org/spreadsheetml/2006/main">
      <d:rPr>
        <d:sz val="11"/>
        <d:rFont val="Calibri"/>
      </d:rPr>
      <d:t xml:space="preserve">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d:t>
    </d:r>
  </si>
  <si>
    <d:r xmlns:d="http://schemas.openxmlformats.org/spreadsheetml/2006/main">
      <d:rPr>
        <d:sz val="11"/>
        <d:rFont val="Calibri"/>
      </d:rPr>
      <d:t xml:space="preserve">07.100.30 - Food microbiology; 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07.100.30 - Food microbiology; 67.120.30 - Fish and fishery products; </d:t>
    </d:r>
  </si>
  <si>
    <d:r xmlns:d="http://schemas.openxmlformats.org/spreadsheetml/2006/main">
      <d:rPr>
        <d:i/>
        <d:sz val="11"/>
        <d:rFont val="Calibri"/>
      </d:rPr>
      <d:t xml:space="preserve">Consumer information, labelling; Prevention of deceptive practices and consumer protection; Protection of human health or safety; </d:t>
    </d:r>
  </si>
  <si>
    <t>G/TBT/N/CAN/564</t>
  </si>
  <si>
    <t>G/TBT/N/CHL/454</t>
  </si>
  <si>
    <d:r xmlns:d="http://schemas.openxmlformats.org/spreadsheetml/2006/main">
      <d:rPr>
        <d:sz val="11"/>
        <d:rFont val="Calibri"/>
      </d:rPr>
      <d:t xml:space="preserve">Teléfonos móviles</d:t>
    </d:r>
    <d:r xmlns:d="http://schemas.openxmlformats.org/spreadsheetml/2006/main">
      <d:rPr>
        <d:sz val="11"/>
        <d:color rgb="FF000000"/>
        <d:rFont val="Calibri"/>
      </d:rPr>
      <d:t xml:space="preserve"/>
    </d:r>
  </si>
  <si>
    <d:r xmlns:d="http://schemas.openxmlformats.org/spreadsheetml/2006/main">
      <d:rPr>
        <d:sz val="11"/>
        <d:rFont val="Calibri"/>
      </d:rPr>
      <d:t xml:space="preserve">97.080 - Cleaning appliances; </d:t>
    </d:r>
  </si>
  <si>
    <t>G/TBT/N/CRI/112/Add.1</t>
  </si>
  <si>
    <t>Costa Rica</t>
  </si>
  <si>
    <d:r xmlns:d="http://schemas.openxmlformats.org/spreadsheetml/2006/main">
      <d:rPr>
        <d:i/>
        <d:sz val="11"/>
        <d:rFont val="Calibri"/>
      </d:rPr>
      <d:t xml:space="preserve">67.050</d:t>
    </d:r>
    <d:r xmlns:d="http://schemas.openxmlformats.org/spreadsheetml/2006/main">
      <d:rPr>
        <d:sz val="11"/>
        <d:color rgb="FF000000"/>
        <d:rFont val="Calibri"/>
      </d:rPr>
      <d:t xml:space="preserve"/>
    </d:r>
  </si>
  <si>
    <d:r xmlns:d="http://schemas.openxmlformats.org/spreadsheetml/2006/main">
      <d:rPr>
        <d:sz val="11"/>
        <d:rFont val="Calibri"/>
      </d:rPr>
      <d:t xml:space="preserve">67.050 - General methods of tests and analysis for food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67.050 - General methods of tests and analysis for food products; </d:t>
    </d:r>
  </si>
  <si>
    <t>G/TBT/N/THA/494/Rev.1</t>
  </si>
  <si>
    <t>Thailand</t>
  </si>
  <si>
    <t>Revision</t>
  </si>
  <si>
    <d:r xmlns:d="http://schemas.openxmlformats.org/spreadsheetml/2006/main">
      <d:rPr>
        <d:sz val="11"/>
        <d:rFont val="Calibri"/>
      </d:rPr>
      <d:t xml:space="preserve">3917 - Tubes, pipes and hoses, and fittings therefor (for example, joints, elbows, flanges), of plastics.; </d:t>
    </d:r>
  </si>
  <si>
    <d:r xmlns:d="http://schemas.openxmlformats.org/spreadsheetml/2006/main">
      <d:rPr>
        <d:sz val="11"/>
        <d:rFont val="Calibri"/>
      </d:rPr>
      <d:t xml:space="preserve">23.040.20 - Plastics pipes; </d:t>
    </d:r>
  </si>
  <si>
    <t>G/TBT/N/TUR/121</t>
  </si>
  <si>
    <t>Turkey</t>
  </si>
  <si>
    <d:r xmlns:d="http://schemas.openxmlformats.org/spreadsheetml/2006/main">
      <d:rPr>
        <d:sz val="11"/>
        <d:rFont val="Calibri"/>
      </d:rPr>
      <d:t xml:space="preserve">Sugar</d:t>
    </d:r>
    <d:r xmlns:d="http://schemas.openxmlformats.org/spreadsheetml/2006/main">
      <d:rPr>
        <d:sz val="11"/>
        <d:color rgb="FF000000"/>
        <d:rFont val="Calibri"/>
      </d:rPr>
      <d:t xml:space="preserve"/>
    </d:r>
  </si>
  <si>
    <d:r xmlns:d="http://schemas.openxmlformats.org/spreadsheetml/2006/main">
      <d:rPr>
        <d:sz val="11"/>
        <d:rFont val="Calibri"/>
      </d:rPr>
      <d:t xml:space="preserve">67.180.10 - Sugar and sugar products; </d:t>
    </d:r>
  </si>
  <si>
    <t>G/TBT/N/UGA/594/Add.2</t>
  </si>
  <si>
    <d:r xmlns:d="http://schemas.openxmlformats.org/spreadsheetml/2006/main">
      <d:rPr>
        <d:i/>
        <d:sz val="11"/>
        <d:rFont val="Calibri"/>
      </d:rPr>
      <d:t xml:space="preserve">Pillows for domestic use, Synthetic fibre filled pillows for domestic use</d:t>
    </d:r>
    <d:r xmlns:d="http://schemas.openxmlformats.org/spreadsheetml/2006/main">
      <d:rPr>
        <d:sz val="11"/>
        <d:color rgb="FF000000"/>
        <d:rFont val="Calibri"/>
      </d:rPr>
      <d:t xml:space="preserve"/>
    </d:r>
  </si>
  <si>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d:t>
    </d:r>
  </si>
  <si>
    <d:r xmlns:d="http://schemas.openxmlformats.org/spreadsheetml/2006/main">
      <d:rPr>
        <d:sz val="11"/>
        <d:rFont val="Calibri"/>
      </d:rPr>
      <d:t xml:space="preserve">97.160 - Home textiles. Linen;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97.160 - Home textiles. Linen; </d:t>
    </d:r>
  </si>
  <si>
    <t>G/TBT/N/UGA/595/Add.2</t>
  </si>
  <si>
    <d:r xmlns:d="http://schemas.openxmlformats.org/spreadsheetml/2006/main">
      <d:rPr>
        <d:i/>
        <d:sz val="11"/>
        <d:rFont val="Calibri"/>
      </d:rPr>
      <d:t xml:space="preserve">Pillows for domestic use, Plumage filled pillows for domestic use</d:t>
    </d:r>
    <d:r xmlns:d="http://schemas.openxmlformats.org/spreadsheetml/2006/main">
      <d:rPr>
        <d:sz val="11"/>
        <d:color rgb="FF000000"/>
        <d:rFont val="Calibri"/>
      </d:rPr>
      <d:t xml:space="preserve"/>
    </d:r>
  </si>
  <si>
    <t>G/TBT/N/UGA/600/Add.2</t>
  </si>
  <si>
    <d:r xmlns:d="http://schemas.openxmlformats.org/spreadsheetml/2006/main">
      <d:rPr>
        <d:i/>
        <d:sz val="11"/>
        <d:rFont val="Calibri"/>
      </d:rPr>
      <d:t xml:space="preserve">Men's open shoes</d:t>
    </d:r>
    <d:r xmlns:d="http://schemas.openxmlformats.org/spreadsheetml/2006/main">
      <d:rPr>
        <d:sz val="11"/>
        <d:color rgb="FF000000"/>
        <d:rFont val="Calibri"/>
      </d:rPr>
      <d:t xml:space="preserve"/>
    </d:r>
  </si>
  <si>
    <d:r xmlns:d="http://schemas.openxmlformats.org/spreadsheetml/2006/main">
      <d:rPr>
        <d:i/>
        <d:sz val="11"/>
        <d:rFont val="Calibri"/>
      </d:rPr>
      <d:t xml:space="preserve">64 - Footwear, gaiters and the like; parts of such articles; </d:t>
    </d:r>
  </si>
  <si>
    <d:r xmlns:d="http://schemas.openxmlformats.org/spreadsheetml/2006/main">
      <d:rPr>
        <d:i/>
        <d:sz val="11"/>
        <d:rFont val="Calibri"/>
      </d:rPr>
      <d:t xml:space="preserve">61.060 - Footwear; </d:t>
    </d:r>
  </si>
  <si>
    <d:r xmlns:d="http://schemas.openxmlformats.org/spreadsheetml/2006/main">
      <d:rPr>
        <d:i/>
        <d:sz val="11"/>
        <d:rFont val="Calibri"/>
      </d:rPr>
      <d:t xml:space="preserve">Protection of human health or safety; Quality requirements; </d:t>
    </d:r>
  </si>
  <si>
    <t>G/TBT/N/UGA/601/Add.2</t>
  </si>
  <si>
    <d:r xmlns:d="http://schemas.openxmlformats.org/spreadsheetml/2006/main">
      <d:rPr>
        <d:i/>
        <d:sz val="11"/>
        <d:rFont val="Calibri"/>
      </d:rPr>
      <d:t xml:space="preserve">Men's closed shoes</d:t>
    </d:r>
    <d:r xmlns:d="http://schemas.openxmlformats.org/spreadsheetml/2006/main">
      <d:rPr>
        <d:sz val="11"/>
        <d:color rgb="FF000000"/>
        <d:rFont val="Calibri"/>
      </d:rPr>
      <d:t xml:space="preserve"/>
    </d:r>
  </si>
  <si>
    <t>G/TBT/N/UGA/602/Add.2</t>
  </si>
  <si>
    <d:r xmlns:d="http://schemas.openxmlformats.org/spreadsheetml/2006/main">
      <d:rPr>
        <d:i/>
        <d:sz val="11"/>
        <d:rFont val="Calibri"/>
      </d:rPr>
      <d:t xml:space="preserve">Ladies closed shoes</d:t>
    </d:r>
    <d:r xmlns:d="http://schemas.openxmlformats.org/spreadsheetml/2006/main">
      <d:rPr>
        <d:sz val="11"/>
        <d:color rgb="FF000000"/>
        <d:rFont val="Calibri"/>
      </d:rPr>
      <d:t xml:space="preserve"/>
    </d:r>
  </si>
  <si>
    <t>G/TBT/N/UGA/607/Add.2</t>
  </si>
  <si>
    <d:r xmlns:d="http://schemas.openxmlformats.org/spreadsheetml/2006/main">
      <d:rPr>
        <d:i/>
        <d:sz val="11"/>
        <d:rFont val="Calibri"/>
      </d:rPr>
      <d:t xml:space="preserve">Onshore oil and gas production operations.</d:t>
    </d:r>
    <d:r xmlns:d="http://schemas.openxmlformats.org/spreadsheetml/2006/main">
      <d:rPr>
        <d:sz val="11"/>
        <d:color rgb="FF000000"/>
        <d:rFont val="Calibri"/>
      </d:rPr>
      <d:t xml:space="preserve"/>
    </d:r>
  </si>
  <si>
    <d:r xmlns:d="http://schemas.openxmlformats.org/spreadsheetml/2006/main">
      <d:rPr>
        <d:sz val="11"/>
        <d:rFont val="Calibri"/>
      </d:rPr>
      <d:t xml:space="preserve">2711 - Petroleum gases and other gaseous hydrocarbons.;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2711 - Petroleum gases and other gaseous hydrocarbons.; 271111 - -- Natural gas; </d:t>
    </d:r>
  </si>
  <si>
    <d:r xmlns:d="http://schemas.openxmlformats.org/spreadsheetml/2006/main">
      <d:rPr>
        <d:sz val="11"/>
        <d:rFont val="Calibri"/>
      </d:rPr>
      <d:t xml:space="preserve">13.020 - Environmental protection; 75.020 - Extraction and processing of petroleum and natural gas; 75.060 - Natural gas;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13.020.01 - Environment and environmental protection in general; 75.020 - Extraction and processing of petroleum and natural gas; 75.060 - Natural gas; </d:t>
    </d:r>
  </si>
  <si>
    <d:r xmlns:d="http://schemas.openxmlformats.org/spreadsheetml/2006/main">
      <d:rPr>
        <d:i/>
        <d:sz val="11"/>
        <d:rFont val="Calibri"/>
      </d:rPr>
      <d:t xml:space="preserve">Protection of human health or safety; Protection of animal or plant life or health; Protection of the environment; </d:t>
    </d:r>
  </si>
  <si>
    <t>G/TBT/N/UGA/625/Add.2</t>
  </si>
  <si>
    <d:r xmlns:d="http://schemas.openxmlformats.org/spreadsheetml/2006/main">
      <d:rPr>
        <d:i/>
        <d:sz val="11"/>
        <d:rFont val="Calibri"/>
      </d:rPr>
      <d:t xml:space="preserve">Shoe polish.</d:t>
    </d:r>
    <d:r xmlns:d="http://schemas.openxmlformats.org/spreadsheetml/2006/main">
      <d:rPr>
        <d:sz val="11"/>
        <d:color rgb="FF000000"/>
        <d:rFont val="Calibri"/>
      </d:rPr>
      <d:t xml:space="preserve"/>
    </d:r>
  </si>
  <si>
    <d:r xmlns:d="http://schemas.openxmlformats.org/spreadsheetml/2006/main">
      <d:rPr>
        <d:sz val="11"/>
        <d:rFont val="Calibri"/>
      </d:rPr>
      <d:t xml:space="preserve">340510 - - Polishes, creams and similar preparations for footwear or leather;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340510 - - Polishes, creams and similar preparations for footwear or leather; </d:t>
    </d:r>
  </si>
  <si>
    <d:r xmlns:d="http://schemas.openxmlformats.org/spreadsheetml/2006/main">
      <d:rPr>
        <d:sz val="11"/>
        <d:rFont val="Calibri"/>
      </d:rPr>
      <d:t xml:space="preserve">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d:t>
    </d:r>
  </si>
  <si>
    <d:r xmlns:d="http://schemas.openxmlformats.org/spreadsheetml/2006/main">
      <d:rPr>
        <d:i/>
        <d:sz val="11"/>
        <d:rFont val="Calibri"/>
      </d:rPr>
      <d:t xml:space="preserve">Consumer information, labelling; Prevention of deceptive practices and consumer protection; Protection of human health or safety; Protection of the environment; Quality requirements; </d:t>
    </d:r>
  </si>
  <si>
    <t>G/TBT/N/UGA/626/Add.2</t>
  </si>
  <si>
    <d:r xmlns:d="http://schemas.openxmlformats.org/spreadsheetml/2006/main">
      <d:rPr>
        <d:sz val="11"/>
        <d:rFont val="Calibri"/>
      </d:rPr>
      <d:t xml:space="preserve">380840 - - Disinfectants;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380840 - - Disinfectants; </d:t>
    </d:r>
  </si>
  <si>
    <d:r xmlns:d="http://schemas.openxmlformats.org/spreadsheetml/2006/main">
      <d:rPr>
        <d:sz val="11"/>
        <d:rFont val="Calibri"/>
      </d:rPr>
      <d:t xml:space="preserve">11.080.20 - Disinfectants and antiseptics; 71.100.35 - Chemicals for industrial and domestic disinfection purposes;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11.080.20 - Disinfectants and antiseptics; 71.100.35 - Chemicals for industrial and domestic disinfection purposes; </d:t>
    </d:r>
  </si>
  <si>
    <d:r xmlns:d="http://schemas.openxmlformats.org/spreadsheetml/2006/main">
      <d:rPr>
        <d:i/>
        <d:sz val="11"/>
        <d:rFont val="Calibri"/>
      </d:rPr>
      <d:t xml:space="preserve">Protection of human health or safety; Protection of the environment; Quality requirements; </d:t>
    </d:r>
  </si>
  <si>
    <t>G/TBT/N/UGA/637/Add.2</t>
  </si>
  <si>
    <d:r xmlns:d="http://schemas.openxmlformats.org/spreadsheetml/2006/main">
      <d:rPr>
        <d:i/>
        <d:sz val="11"/>
        <d:rFont val="Calibri"/>
      </d:rPr>
      <d:t xml:space="preserve">Denatured Ethanol.</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</si>
  <si>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75.160 - Fuels; </d:t>
    </d:r>
  </si>
  <si>
    <t>G/TBT/N/UGA/906</t>
  </si>
  <si>
    <d:r xmlns:d="http://schemas.openxmlformats.org/spreadsheetml/2006/main">
      <d:rPr>
        <d:sz val="11"/>
        <d:rFont val="Calibri"/>
      </d:rPr>
      <d:t xml:space="preserve">1601 - Sausages and similar products, of meat, meat offal or blood; food preparations based on these products.; </d:t>
    </d:r>
  </si>
  <si>
    <d:r xmlns:d="http://schemas.openxmlformats.org/spreadsheetml/2006/main">
      <d:rPr>
        <d:sz val="11"/>
        <d:rFont val="Calibri"/>
      </d:rPr>
      <d:t xml:space="preserve">67.120.10 - Meat and meat products; </d:t>
    </d:r>
  </si>
  <si>
    <t>G/TBT/N/CRI/118/Add.2</t>
  </si>
  <si>
    <d:r xmlns:d="http://schemas.openxmlformats.org/spreadsheetml/2006/main">
      <d:rPr>
        <d:i/>
        <d:sz val="11"/>
        <d:rFont val="Calibri"/>
      </d:rPr>
      <d:t xml:space="preserve">ICS code 11.120.01</d:t>
    </d:r>
    <d:r xmlns:d="http://schemas.openxmlformats.org/spreadsheetml/2006/main">
      <d:rPr>
        <d:sz val="11"/>
        <d:color rgb="FF000000"/>
        <d:rFont val="Calibri"/>
      </d:rPr>
      <d:t xml:space="preserve"/>
    </d:r>
  </si>
  <si>
    <d:r xmlns:d="http://schemas.openxmlformats.org/spreadsheetml/2006/main">
      <d:rPr>
        <d:sz val="11"/>
        <d:rFont val="Calibri"/>
      </d:rPr>
      <d:t xml:space="preserve">11.120.01 - Pharmaceutics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11.120.01 - Pharmaceutics in general; </d:t>
    </d:r>
  </si>
  <si>
    <t>G/TBT/N/CRI/179</t>
  </si>
  <si>
    <d:r xmlns:d="http://schemas.openxmlformats.org/spreadsheetml/2006/main">
      <d:rPr>
        <d:sz val="11"/>
        <d:rFont val="Calibri"/>
      </d:rPr>
      <d:t xml:space="preserve">67.100.10 - Milk and processed milk products; </d:t>
    </d:r>
  </si>
  <si>
    <d:r xmlns:d="http://schemas.openxmlformats.org/spreadsheetml/2006/main">
      <d:rPr>
        <d:sz val="11"/>
        <d:rFont val="Calibri"/>
      </d:rPr>
      <d:t xml:space="preserve">Prevention of deceptive practices and consumer protection; Protection of human health or safety; </d:t>
    </d:r>
  </si>
  <si>
    <t>G/TBT/N/TPKM/334</t>
  </si>
  <si>
    <d:r xmlns:d="http://schemas.openxmlformats.org/spreadsheetml/2006/main">
      <d:rPr>
        <d:sz val="11"/>
        <d:rFont val="Calibri"/>
      </d:rPr>
      <d:t xml:space="preserve">Laser pointers</d:t>
    </d:r>
    <d:r xmlns:d="http://schemas.openxmlformats.org/spreadsheetml/2006/main">
      <d:rPr>
        <d:sz val="11"/>
        <d:color rgb="FF000000"/>
        <d:rFont val="Calibri"/>
      </d:rPr>
      <d:t xml:space="preserve"/>
    </d:r>
  </si>
  <si>
    <d:r xmlns:d="http://schemas.openxmlformats.org/spreadsheetml/2006/main">
      <d:rPr>
        <d:sz val="11"/>
        <d:rFont val="Calibri"/>
      </d:rPr>
      <d:t xml:space="preserve">901320 - - Lasers, other than laser diodes; </d:t>
    </d:r>
  </si>
  <si>
    <d:r xmlns:d="http://schemas.openxmlformats.org/spreadsheetml/2006/main">
      <d:rPr>
        <d:sz val="11"/>
        <d:rFont val="Calibri"/>
      </d:rPr>
      <d:t xml:space="preserve">31.260 - Optoelectronics. Laser equipment; </d:t>
    </d:r>
  </si>
  <si>
    <t>G/TBT/N/ARE/439</t>
  </si>
  <si>
    <t>United Arab Emirates</t>
  </si>
  <si>
    <d:r xmlns:d="http://schemas.openxmlformats.org/spreadsheetml/2006/main">
      <d:rPr>
        <d:sz val="11"/>
        <d:rFont val="Calibri"/>
      </d:rPr>
      <d:t xml:space="preserve">65.160 - Tobacco, tobacco products and related equipment; </d:t>
    </d:r>
  </si>
  <si>
    <d:r xmlns:d="http://schemas.openxmlformats.org/spreadsheetml/2006/main">
      <d:rPr>
        <d:sz val="11"/>
        <d:rFont val="Calibri"/>
      </d:rPr>
      <d:t xml:space="preserve">Prevention of deceptive practices and consumer protection; </d:t>
    </d:r>
  </si>
  <si>
    <t>G/TBT/N/ARG/340</t>
  </si>
  <si>
    <t>Argentina</t>
  </si>
  <si>
    <d:r xmlns:d="http://schemas.openxmlformats.org/spreadsheetml/2006/main">
      <d:rPr>
        <d:sz val="11"/>
        <d:rFont val="Calibri"/>
      </d:rPr>
      <d:t xml:space="preserve">Cables de acero</d:t>
    </d:r>
    <d:r xmlns:d="http://schemas.openxmlformats.org/spreadsheetml/2006/main">
      <d:rPr>
        <d:sz val="11"/>
        <d:color rgb="FF000000"/>
        <d:rFont val="Calibri"/>
      </d:rPr>
      <d:t xml:space="preserve"/>
    </d:r>
  </si>
  <si>
    <d:r xmlns:d="http://schemas.openxmlformats.org/spreadsheetml/2006/main">
      <d:rPr>
        <d:sz val="11"/>
        <d:rFont val="Calibri"/>
      </d:rPr>
      <d:t xml:space="preserve">77.140.65 - Steel wire, wire ropes and link chains; </d:t>
    </d:r>
  </si>
  <si>
    <d:r xmlns:d="http://schemas.openxmlformats.org/spreadsheetml/2006/main">
      <d:rPr>
        <d:sz val="11"/>
        <d:rFont val="Calibri"/>
      </d:rPr>
      <d:t xml:space="preserve">Protection of human health or safety; Quality requirements; </d:t>
    </d:r>
  </si>
  <si>
    <t>G/TBT/N/CAN/562</t>
  </si>
  <si>
    <d:r xmlns:d="http://schemas.openxmlformats.org/spreadsheetml/2006/main">
      <d:rPr>
        <d:sz val="11"/>
        <d:rFont val="Calibri"/>
      </d:rPr>
      <d:t xml:space="preserve">Prescription status of medicinal ingredients for human use (ICS: 11.120)</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</si>
  <si>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d:t>
    </d:r>
  </si>
  <si>
    <t>G/TBT/N/CAN/563</t>
  </si>
  <si>
    <d:r xmlns:d="http://schemas.openxmlformats.org/spreadsheetml/2006/main">
      <d:rPr>
        <d:sz val="11"/>
        <d:rFont val="Calibri"/>
      </d:rPr>
      <d:t xml:space="preserve">Radiocommunications (ICS 33.060); Electromagnetic compatibility (EMC) including radio interference (ICS 33.100).</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</si>
  <si>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33.100 - Electromagnetic compatibility (EMC); </d:t>
    </d:r>
  </si>
  <si>
    <t>G/TBT/N/CHL/452</t>
  </si>
  <si>
    <d:r xmlns:d="http://schemas.openxmlformats.org/spreadsheetml/2006/main">
      <d:rPr>
        <d:sz val="11"/>
        <d:rFont val="Calibri"/>
      </d:rPr>
      <d:t xml:space="preserve">Calderas de calefacción central que utilizan combustibles gaseosos.</d:t>
    </d:r>
    <d:r xmlns:d="http://schemas.openxmlformats.org/spreadsheetml/2006/main">
      <d:rPr>
        <d:sz val="11"/>
        <d:color rgb="FF000000"/>
        <d:rFont val="Calibri"/>
      </d:rPr>
      <d:t xml:space="preserve"/>
    </d:r>
  </si>
  <si>
    <d:r xmlns:d="http://schemas.openxmlformats.org/spreadsheetml/2006/main">
      <d:rPr>
        <d:sz val="11"/>
        <d:rFont val="Calibri"/>
      </d:rPr>
      <d:t xml:space="preserve">27.060 - Burners. Boilers; 91.140.10 - Central heating systems; </d:t>
    </d:r>
  </si>
  <si>
    <t>G/TBT/N/CHL/453</t>
  </si>
  <si>
    <t>G/TBT/N/KOR/784</t>
  </si>
  <si>
    <d:r xmlns:d="http://schemas.openxmlformats.org/spreadsheetml/2006/main">
      <d:rPr>
        <d:sz val="11"/>
        <d:rFont val="Calibri"/>
      </d:rPr>
      <d:t xml:space="preserve">Appliances</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</si>
  <si>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23.140 - Compressors and pneumatic machines; 23.160 - Vacuum technology; 27.080 - Heat pumps; 29.200 - Rectifiers. Converters. Stabilized power supply; 97.040 - Kitchen equipment; </d:t>
    </d:r>
  </si>
  <si>
    <d:r xmlns:d="http://schemas.openxmlformats.org/spreadsheetml/2006/main">
      <d:rPr>
        <d:sz val="11"/>
        <d:rFont val="Calibri"/>
      </d:rPr>
      <d:t xml:space="preserve">Consumer information, labelling; Protection of the environment; </d:t>
    </d:r>
  </si>
  <si>
    <t>G/TBT/N/MEX/429</t>
  </si>
  <si>
    <d:r xmlns:d="http://schemas.openxmlformats.org/spreadsheetml/2006/main">
      <d:rPr>
        <d:sz val="11"/>
        <d:rFont val="Calibri"/>
      </d:rPr>
      <d:t xml:space="preserve">29 - ELECTRICAL ENGINEERING; </d:t>
    </d:r>
  </si>
  <si>
    <t>G/TBT/N/THA/517</t>
  </si>
  <si>
    <d:r xmlns:d="http://schemas.openxmlformats.org/spreadsheetml/2006/main">
      <d:rPr>
        <d:sz val="11"/>
        <d:rFont val="Calibri"/>
      </d:rPr>
      <d:t xml:space="preserve">Telecommunications terminal equipment</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</si>
  <si>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d:t>
    </d:r>
  </si>
  <si>
    <t>G/TBT/N/THA/518</t>
  </si>
  <si>
    <t>G/TBT/N/UGA/901</t>
  </si>
  <si>
    <d:r xmlns:d="http://schemas.openxmlformats.org/spreadsheetml/2006/main">
      <d:rPr>
        <d:sz val="11"/>
        <d:rFont val="Calibri"/>
      </d:rPr>
      <d:t xml:space="preserve">091010 - - Ginger; </d:t>
    </d:r>
  </si>
  <si>
    <d:r xmlns:d="http://schemas.openxmlformats.org/spreadsheetml/2006/main">
      <d:rPr>
        <d:sz val="11"/>
        <d:rFont val="Calibri"/>
      </d:rPr>
      <d:t xml:space="preserve">67.220.10 - Spices and condiments; </d:t>
    </d:r>
  </si>
  <si>
    <t>G/TBT/N/UGA/902</t>
  </si>
  <si>
    <d:r xmlns:d="http://schemas.openxmlformats.org/spreadsheetml/2006/main">
      <d:rPr>
        <d:sz val="11"/>
        <d:rFont val="Calibri"/>
      </d:rPr>
      <d:t xml:space="preserve">0910 - Ginger, saffron, turmeric (curcuma), thyme, bay leaves, curry and other spices.; 091030 - - Turmeric (curcuma); </d:t>
    </d:r>
  </si>
  <si>
    <t>G/TBT/N/UGA/903</t>
  </si>
  <si>
    <d:r xmlns:d="http://schemas.openxmlformats.org/spreadsheetml/2006/main">
      <d:rPr>
        <d:sz val="11"/>
        <d:rFont val="Calibri"/>
      </d:rPr>
      <d:t xml:space="preserve">0907 - Cloves (whole fruit, cloves and stems).; 090700 - Cloves (whole fruit, cloves and stems).; </d:t>
    </d:r>
  </si>
  <si>
    <t>G/TBT/N/UGA/904</t>
  </si>
  <si>
    <d:r xmlns:d="http://schemas.openxmlformats.org/spreadsheetml/2006/main">
      <d:rPr>
        <d:sz val="11"/>
        <d:rFont val="Calibri"/>
      </d:rPr>
      <d:t xml:space="preserve">Pilau masala</d:t>
    </d:r>
    <d:r xmlns:d="http://schemas.openxmlformats.org/spreadsheetml/2006/main">
      <d:rPr>
        <d:sz val="11"/>
        <d:color rgb="FF000000"/>
        <d:rFont val="Calibri"/>
      </d:rPr>
      <d:t xml:space="preserve"/>
    </d:r>
  </si>
  <si>
    <d:r xmlns:d="http://schemas.openxmlformats.org/spreadsheetml/2006/main">
      <d:rPr>
        <d:sz val="11"/>
        <d:rFont val="Calibri"/>
      </d:rPr>
      <d:t xml:space="preserve">09 - Coffee, tea, mate and spices; 0910 - Ginger, saffron, turmeric (curcuma), thyme, bay leaves, curry and other spices.; 09109 - - Other spices:; 2103 - Sauces and preparations therefor; mixed condiments and mixed seasonings; mustard flour and meal and prepared mustard.; </d:t>
    </d:r>
  </si>
  <si>
    <t>G/TBT/N/UGA/905</t>
  </si>
  <si>
    <d:r xmlns:d="http://schemas.openxmlformats.org/spreadsheetml/2006/main">
      <d:rPr>
        <d:sz val="11"/>
        <d:rFont val="Calibri"/>
      </d:rPr>
      <d:t xml:space="preserve">Tea masala</d:t>
    </d:r>
    <d:r xmlns:d="http://schemas.openxmlformats.org/spreadsheetml/2006/main">
      <d:rPr>
        <d:sz val="11"/>
        <d:color rgb="FF000000"/>
        <d:rFont val="Calibri"/>
      </d:rPr>
      <d:t xml:space="preserve"/>
    </d:r>
  </si>
  <si>
    <d:r xmlns:d="http://schemas.openxmlformats.org/spreadsheetml/2006/main">
      <d:rPr>
        <d:sz val="11"/>
        <d:rFont val="Calibri"/>
      </d:rPr>
      <d:t xml:space="preserve">09 - Coffee, tea, mate and spices; 0910 - Ginger, saffron, turmeric (curcuma), thyme, bay leaves, curry and other spices.; 09109 - - Other spices:; </d:t>
    </d:r>
  </si>
  <si>
    <t>G/TBT/N/VNM/134</t>
  </si>
  <si>
    <t>Viet Nam</t>
  </si>
  <si>
    <d:r xmlns:d="http://schemas.openxmlformats.org/spreadsheetml/2006/main">
      <d:rPr>
        <d:sz val="11"/>
        <d:rFont val="Calibri"/>
      </d:rPr>
      <d:t xml:space="preserve">Goods in general</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</si>
  <si>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11.080 - Sterilization and disinfection; 11.120 - Pharmaceutics; 65.100 - Pesticides and other agrochemicals; 67.220.20 - Food additives; 71.100.35 - Chemicals for industrial and domestic disinfection purposes; </d:t>
    </d:r>
  </si>
  <si>
    <t>G/TBT/N/ARG/339</t>
  </si>
  <si>
    <d:r xmlns:d="http://schemas.openxmlformats.org/spreadsheetml/2006/main">
      <d:rPr>
        <d:sz val="11"/>
        <d:rFont val="Calibri"/>
      </d:rPr>
      <d:t xml:space="preserve">Cementos para la construcción</d:t>
    </d:r>
    <d:r xmlns:d="http://schemas.openxmlformats.org/spreadsheetml/2006/main">
      <d:rPr>
        <d:sz val="11"/>
        <d:color rgb="FF000000"/>
        <d:rFont val="Calibri"/>
      </d:rPr>
      <d:t xml:space="preserve"/>
    </d:r>
  </si>
  <si>
    <d:r xmlns:d="http://schemas.openxmlformats.org/spreadsheetml/2006/main">
      <d:rPr>
        <d:sz val="11"/>
        <d:rFont val="Calibri"/>
      </d:rPr>
      <d:t xml:space="preserve">25232 - - Portland cement:; </d:t>
    </d:r>
  </si>
  <si>
    <d:r xmlns:d="http://schemas.openxmlformats.org/spreadsheetml/2006/main">
      <d:rPr>
        <d:sz val="11"/>
        <d:rFont val="Calibri"/>
      </d:rPr>
      <d:t xml:space="preserve">91.100.10 - Cement. Gypsum. Lime. Mortar; </d:t>
    </d:r>
  </si>
  <si>
    <d:r xmlns:d="http://schemas.openxmlformats.org/spreadsheetml/2006/main">
      <d:rPr>
        <d:sz val="11"/>
        <d:rFont val="Calibri"/>
      </d:rPr>
      <d:t xml:space="preserve">Protection of human health or safety; Quality requirements; Other; </d:t>
    </d:r>
  </si>
  <si>
    <t>G/TBT/N/ISR/1019</t>
  </si>
  <si>
    <d:r xmlns:d="http://schemas.openxmlformats.org/spreadsheetml/2006/main">
      <d:rPr>
        <d:sz val="11"/>
        <d:rFont val="Calibri"/>
      </d:rPr>
      <d:t xml:space="preserve">Medical syringes</d:t>
    </d:r>
    <d:r xmlns:d="http://schemas.openxmlformats.org/spreadsheetml/2006/main">
      <d:rPr>
        <d:sz val="11"/>
        <d:color rgb="FF000000"/>
        <d:rFont val="Calibri"/>
      </d:rPr>
      <d:t xml:space="preserve"/>
    </d:r>
  </si>
  <si>
    <d:r xmlns:d="http://schemas.openxmlformats.org/spreadsheetml/2006/main">
      <d:rPr>
        <d:sz val="11"/>
        <d:rFont val="Calibri"/>
      </d:rPr>
      <d:t xml:space="preserve">90183 - - Syringes, needles, catheters, cannulae and the like:; </d:t>
    </d:r>
  </si>
  <si>
    <d:r xmlns:d="http://schemas.openxmlformats.org/spreadsheetml/2006/main">
      <d:rPr>
        <d:sz val="11"/>
        <d:rFont val="Calibri"/>
      </d:rPr>
      <d:t xml:space="preserve">11.040.25 - Syringes, needles and catheters; </d:t>
    </d:r>
  </si>
  <si>
    <t>G/TBT/N/THA/513/Add.1/Corr.1</t>
  </si>
  <si>
    <t>Corrigendum</t>
  </si>
  <si>
    <d:r xmlns:d="http://schemas.openxmlformats.org/spreadsheetml/2006/main">
      <d:rPr>
        <d:i/>
        <d:sz val="11"/>
        <d:rFont val="Calibri"/>
      </d:rPr>
      <d:t xml:space="preserve">Foods (ICS Code: 67.040)</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</si>
  <si>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</si>
  <si>
    <d:r xmlns:d="http://schemas.openxmlformats.org/spreadsheetml/2006/main">
      <d:rPr>
        <d:i/>
        <d:sz val="11"/>
        <d:rFont val="Calibri"/>
      </d:rPr>
      <d:t xml:space="preserve">Consumer information, labelling; </d:t>
    </d:r>
  </si>
  <si>
    <t>G/TBT/N/UGA/897</t>
  </si>
  <si>
    <d:r xmlns:d="http://schemas.openxmlformats.org/spreadsheetml/2006/main">
      <d:rPr>
        <d:sz val="11"/>
        <d:rFont val="Calibri"/>
      </d:rPr>
      <d:t xml:space="preserve">0910 - Ginger, saffron, turmeric (curcuma), thyme, bay leaves, curry and other spices.; 091050 - - Curry; 09109 - - Other spices:; </d:t>
    </d:r>
  </si>
  <si>
    <t>G/TBT/N/UGA/898</t>
  </si>
  <si>
    <d:r xmlns:d="http://schemas.openxmlformats.org/spreadsheetml/2006/main">
      <d:rPr>
        <d:sz val="11"/>
        <d:rFont val="Calibri"/>
      </d:rPr>
      <d:t xml:space="preserve">01.020 - Terminology (principles and coordination); 67.220.10 - Spices and condiments; </d:t>
    </d:r>
  </si>
  <si>
    <d:r xmlns:d="http://schemas.openxmlformats.org/spreadsheetml/2006/main">
      <d:rPr>
        <d:sz val="11"/>
        <d:rFont val="Calibri"/>
      </d:rPr>
      <d:t xml:space="preserve">Prevention of deceptive practices and consumer protection; Protection of human health or safety; Harmonization; Reducing trade barriers and facilitating trade; </d:t>
    </d:r>
  </si>
  <si>
    <t>G/TBT/N/UGA/899</t>
  </si>
  <si>
    <d:r xmlns:d="http://schemas.openxmlformats.org/spreadsheetml/2006/main">
      <d:rPr>
        <d:sz val="11"/>
        <d:rFont val="Calibri"/>
      </d:rPr>
      <d:t xml:space="preserve">22 - Beverages, spirits and vinegar; 2209 - Vinegar and substitutes for vinegar obtained from acetic acid.; 220900 - Vinegar and substitutes for vinegar obtained from acetic acid.; </d:t>
    </d:r>
  </si>
  <si>
    <d:r xmlns:d="http://schemas.openxmlformats.org/spreadsheetml/2006/main">
      <d:rPr>
        <d:sz val="11"/>
        <d:rFont val="Calibri"/>
      </d:rPr>
      <d:t xml:space="preserve">67.220.20 - Food additives; </d:t>
    </d:r>
  </si>
  <si>
    <t>G/TBT/N/UGA/900</t>
  </si>
  <si>
    <d:r xmlns:d="http://schemas.openxmlformats.org/spreadsheetml/2006/main">
      <d:rPr>
        <d:sz val="11"/>
        <d:rFont val="Calibri"/>
      </d:rPr>
      <d:t xml:space="preserve">22 - Beverages, spirits and vinegar; </d:t>
    </d:r>
  </si>
  <si>
    <t>G/TBT/N/USA/1386/Add.1</t>
  </si>
  <si>
    <d:r xmlns:d="http://schemas.openxmlformats.org/spreadsheetml/2006/main">
      <d:rPr>
        <d:i/>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</si>
  <si>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71.100 - Products of the chemical industry; </d:t>
    </d:r>
  </si>
  <si>
    <t>G/TBT/N/ARG/111/Add.1</t>
  </si>
  <si>
    <d:r xmlns:d="http://schemas.openxmlformats.org/spreadsheetml/2006/main">
      <d:rPr>
        <d:i/>
        <d:sz val="11"/>
        <d:rFont val="Calibri"/>
      </d:rPr>
      <d:t xml:space="preserve">Footwear</d:t>
    </d:r>
    <d:r xmlns:d="http://schemas.openxmlformats.org/spreadsheetml/2006/main">
      <d:rPr>
        <d:sz val="11"/>
        <d:color rgb="FF000000"/>
        <d:rFont val="Calibri"/>
      </d:rPr>
      <d:t xml:space="preserve"/>
    </d:r>
  </si>
  <si>
    <d:r xmlns:d="http://schemas.openxmlformats.org/spreadsheetml/2006/main">
      <d:rPr>
        <d:sz val="11"/>
        <d:rFont val="Calibri"/>
      </d:rPr>
      <d:t xml:space="preserve">61.060 - Footwear; </d:t>
    </d:r>
  </si>
  <si>
    <t>G/TBT/N/ARG/338</t>
  </si>
  <si>
    <d:r xmlns:d="http://schemas.openxmlformats.org/spreadsheetml/2006/main">
      <d:rPr>
        <d:sz val="11"/>
        <d:rFont val="Calibri"/>
      </d:rPr>
      <d:t xml:space="preserve">64019 - - Other footwear:; 6402 - Other footwear with outer soles and uppers of rubber or plastics.; 6403 - Footwear with outer soles of rubber, plastics, leather or composition leather and uppers of leather.; 6404 - Footwear with outer soles of rubber, plastics, leather or composition leather and uppers of textile materials.; 6405 - Other footwear.; </d:t>
    </d:r>
  </si>
  <si>
    <d:r xmlns:d="http://schemas.openxmlformats.org/spreadsheetml/2006/main">
      <d:rPr>
        <d:sz val="11"/>
        <d:rFont val="Calibri"/>
      </d:rPr>
      <d:t xml:space="preserve">Consumer information, labelling; Prevention of deceptive practices and consumer protection; </d:t>
    </d:r>
  </si>
  <si>
    <t>G/TBT/N/CHL/450</t>
  </si>
  <si>
    <d:r xmlns:d="http://schemas.openxmlformats.org/spreadsheetml/2006/main">
      <d:rPr>
        <d:sz val="11"/>
        <d:rFont val="Calibri"/>
      </d:rPr>
      <d:t xml:space="preserve">Artefactos eléctricos para el cuidado de la piel y del cabello</d:t>
    </d:r>
    <d:r xmlns:d="http://schemas.openxmlformats.org/spreadsheetml/2006/main">
      <d:rPr>
        <d:sz val="11"/>
        <d:color rgb="FF000000"/>
        <d:rFont val="Calibri"/>
      </d:rPr>
      <d:t xml:space="preserve"/>
    </d:r>
  </si>
  <si>
    <d:r xmlns:d="http://schemas.openxmlformats.org/spreadsheetml/2006/main">
      <d:rPr>
        <d:sz val="11"/>
        <d:rFont val="Calibri"/>
      </d:rPr>
      <d:t xml:space="preserve">97.170 - Body care equipment; </d:t>
    </d:r>
  </si>
  <si>
    <t>G/TBT/N/CHL/451</t>
  </si>
  <si>
    <d:r xmlns:d="http://schemas.openxmlformats.org/spreadsheetml/2006/main">
      <d:rPr>
        <d:sz val="11"/>
        <d:rFont val="Calibri"/>
      </d:rPr>
      <d:t xml:space="preserve">23.120 - Ventilators. Fans. Air-conditioners; </d:t>
    </d:r>
  </si>
  <si>
    <t>G/TBT/N/ISR/1017</t>
  </si>
  <si>
    <d:r xmlns:d="http://schemas.openxmlformats.org/spreadsheetml/2006/main">
      <d:rPr>
        <d:sz val="11"/>
        <d:rFont val="Calibri"/>
      </d:rPr>
      <d:t xml:space="preserve">901831 - -- Syringes, with or without needles; 901832 - -- Tubular metal needles and needles for sutures; </d:t>
    </d:r>
  </si>
  <si>
    <d:r xmlns:d="http://schemas.openxmlformats.org/spreadsheetml/2006/main">
      <d:rPr>
        <d:sz val="11"/>
        <d:rFont val="Calibri"/>
      </d:rPr>
      <d:t xml:space="preserve">11.040.20 - Transfusion, infusion and injection equipment; </d:t>
    </d:r>
  </si>
  <si>
    <t>G/TBT/N/ISR/1018</t>
  </si>
  <si>
    <d:r xmlns:d="http://schemas.openxmlformats.org/spreadsheetml/2006/main">
      <d:rPr>
        <d:sz val="11"/>
        <d:rFont val="Calibri"/>
      </d:rPr>
      <d:t xml:space="preserve">Non-alcoholic drinks</d:t>
    </d:r>
    <d:r xmlns:d="http://schemas.openxmlformats.org/spreadsheetml/2006/main">
      <d:rPr>
        <d:sz val="11"/>
        <d:color rgb="FF000000"/>
        <d:rFont val="Calibri"/>
      </d:rPr>
      <d:t xml:space="preserve"/>
    </d:r>
  </si>
  <si>
    <d:r xmlns:d="http://schemas.openxmlformats.org/spreadsheetml/2006/main">
      <d:rPr>
        <d:sz val="11"/>
        <d:rFont val="Calibri"/>
      </d:rPr>
      <d:t xml:space="preserve">2009 - Fruit juices (including grape must) and vegetable juices, unfermented and not containing added spirit, whether or not containing added sugar or other sweetening matter.; 2202 - Waters, including mineral waters and aerated waters, containing added sugar or other sweetening matter or flavoured, and other non-alcoholic beverages, not including fruit or vegetable juices of heading 20.09.; </d:t>
    </d:r>
  </si>
  <si>
    <d:r xmlns:d="http://schemas.openxmlformats.org/spreadsheetml/2006/main">
      <d:rPr>
        <d:sz val="11"/>
        <d:rFont val="Calibri"/>
      </d:rPr>
      <d:t xml:space="preserve">67.160.20 - Non-alcoholic beverages; </d:t>
    </d:r>
  </si>
  <si>
    <d:r xmlns:d="http://schemas.openxmlformats.org/spreadsheetml/2006/main">
      <d:rPr>
        <d:sz val="11"/>
        <d:rFont val="Calibri"/>
      </d:rPr>
      <d:t xml:space="preserve">Reducing trade barriers and facilitating trade; </d:t>
    </d:r>
  </si>
  <si>
    <t>G/TBT/N/TPKM/225/Add.4</t>
  </si>
  <si>
    <d:r xmlns:d="http://schemas.openxmlformats.org/spreadsheetml/2006/main">
      <d:rPr>
        <d:i/>
        <d:sz val="11"/>
        <d:rFont val="Calibri"/>
      </d:rPr>
      <d:t xml:space="preserve">Organic agricultural products</d:t>
    </d:r>
    <d:r xmlns:d="http://schemas.openxmlformats.org/spreadsheetml/2006/main">
      <d:rPr>
        <d:sz val="11"/>
        <d:color rgb="FF000000"/>
        <d:rFont val="Calibri"/>
      </d:rPr>
      <d:t xml:space="preserve"/>
    </d:r>
  </si>
  <si>
    <d:r xmlns:d="http://schemas.openxmlformats.org/spreadsheetml/2006/main">
      <d:rPr>
        <d:sz val="11"/>
        <d:rFont val="Calibri"/>
      </d:rPr>
      <d:t xml:space="preserve">65 - AGRICULTURE;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65 - AGRICULTURE; </d:t>
    </d:r>
  </si>
  <si>
    <d:r xmlns:d="http://schemas.openxmlformats.org/spreadsheetml/2006/main">
      <d:rPr>
        <d:i/>
        <d:sz val="11"/>
        <d:rFont val="Calibri"/>
      </d:rPr>
      <d:t xml:space="preserve">Prevention of deceptive practices and consumer protection; Protection of the environment; </d:t>
    </d:r>
  </si>
  <si>
    <t>G/TBT/N/UGA/542/Add.2</t>
  </si>
  <si>
    <d:r xmlns:d="http://schemas.openxmlformats.org/spreadsheetml/2006/main">
      <d:rPr>
        <d:i/>
        <d:sz val="11"/>
        <d:rFont val="Calibri"/>
      </d:rPr>
      <d:t xml:space="preserve">Fresh pineapples</d:t>
    </d:r>
    <d:r xmlns:d="http://schemas.openxmlformats.org/spreadsheetml/2006/main">
      <d:rPr>
        <d:sz val="11"/>
        <d:color rgb="FF000000"/>
        <d:rFont val="Calibri"/>
      </d:rPr>
      <d:t xml:space="preserve"/>
    </d:r>
  </si>
  <si>
    <t>G/TBT/N/UGA/543/Add.2</t>
  </si>
  <si>
    <d:r xmlns:d="http://schemas.openxmlformats.org/spreadsheetml/2006/main">
      <d:rPr>
        <d:i/>
        <d:sz val="11"/>
        <d:rFont val="Calibri"/>
      </d:rPr>
      <d:t xml:space="preserve">Avocados</d:t>
    </d:r>
    <d:r xmlns:d="http://schemas.openxmlformats.org/spreadsheetml/2006/main">
      <d:rPr>
        <d:sz val="11"/>
        <d:color rgb="FF000000"/>
        <d:rFont val="Calibri"/>
      </d:rPr>
      <d:t xml:space="preserve"/>
    </d:r>
  </si>
  <si>
    <t>G/TBT/N/UGA/544/Add.2</t>
  </si>
  <si>
    <d:r xmlns:d="http://schemas.openxmlformats.org/spreadsheetml/2006/main">
      <d:rPr>
        <d:i/>
        <d:sz val="11"/>
        <d:rFont val="Calibri"/>
      </d:rPr>
      <d:t xml:space="preserve">Tomato products, canned tomatoes</d:t>
    </d:r>
    <d:r xmlns:d="http://schemas.openxmlformats.org/spreadsheetml/2006/main">
      <d:rPr>
        <d:sz val="11"/>
        <d:color rgb="FF000000"/>
        <d:rFont val="Calibri"/>
      </d:rPr>
      <d:t xml:space="preserve"/>
    </d:r>
  </si>
  <si>
    <d:r xmlns:d="http://schemas.openxmlformats.org/spreadsheetml/2006/main">
      <d:rPr>
        <d:sz val="11"/>
        <d:rFont val="Calibri"/>
      </d:rPr>
      <d:t xml:space="preserve">2002 - Tomatoes prepared or preserved otherwise than by vinegar or acetic acid.;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2002 - Tomatoes prepared or preserved otherwise than by vinegar or acetic acid.; </d:t>
    </d:r>
  </si>
  <si>
    <d:r xmlns:d="http://schemas.openxmlformats.org/spreadsheetml/2006/main">
      <d:rPr>
        <d:sz val="11"/>
        <d:rFont val="Calibri"/>
      </d:rPr>
      <d:t xml:space="preserve">67.080.01 - Fruits, vegetables and derived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67.080.01 - Fruits, vegetables and derived products in general; </d:t>
    </d:r>
  </si>
  <si>
    <t>G/TBT/N/UGA/545/Add.2</t>
  </si>
  <si>
    <d:r xmlns:d="http://schemas.openxmlformats.org/spreadsheetml/2006/main">
      <d:rPr>
        <d:i/>
        <d:sz val="11"/>
        <d:rFont val="Calibri"/>
      </d:rPr>
      <d:t xml:space="preserve">Tomato sauce, tomato ketchup</d:t>
    </d:r>
    <d:r xmlns:d="http://schemas.openxmlformats.org/spreadsheetml/2006/main">
      <d:rPr>
        <d:sz val="11"/>
        <d:color rgb="FF000000"/>
        <d:rFont val="Calibri"/>
      </d:rPr>
      <d:t xml:space="preserve"/>
    </d:r>
  </si>
  <si>
    <d:r xmlns:d="http://schemas.openxmlformats.org/spreadsheetml/2006/main">
      <d:rPr>
        <d:sz val="11"/>
        <d:rFont val="Calibri"/>
      </d:rPr>
      <d:t xml:space="preserve">210320 - - Tomato ketchup and other tomato sauces;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210320 - - Tomato ketchup and other tomato sauces; </d:t>
    </d:r>
  </si>
  <si>
    <d:r xmlns:d="http://schemas.openxmlformats.org/spreadsheetml/2006/main">
      <d:rPr>
        <d:sz val="11"/>
        <d:rFont val="Calibri"/>
      </d:rPr>
      <d:t xml:space="preserve">67.080.20 - Vegetables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67.080.20 - Vegetables and derived products; </d:t>
    </d:r>
  </si>
  <si>
    <t>G/TBT/N/UGA/546/Add.1</t>
  </si>
  <si>
    <d:r xmlns:d="http://schemas.openxmlformats.org/spreadsheetml/2006/main">
      <d:rPr>
        <d:sz val="11"/>
        <d:rFont val="Calibri"/>
      </d:rPr>
      <d:t xml:space="preserve">200950 - - Tomato juice;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200950 - - Tomato juice; </d:t>
    </d:r>
  </si>
  <si>
    <t>G/TBT/N/UGA/547/Add.2</t>
  </si>
  <si>
    <d:r xmlns:d="http://schemas.openxmlformats.org/spreadsheetml/2006/main">
      <d:rPr>
        <d:i/>
        <d:sz val="11"/>
        <d:rFont val="Calibri"/>
      </d:rPr>
      <d:t xml:space="preserve">Tomato paste, tomato puree</d:t>
    </d:r>
    <d:r xmlns:d="http://schemas.openxmlformats.org/spreadsheetml/2006/main">
      <d:rPr>
        <d:sz val="11"/>
        <d:color rgb="FF000000"/>
        <d:rFont val="Calibri"/>
      </d:rPr>
      <d:t xml:space="preserve"/>
    </d:r>
  </si>
  <si>
    <t>G/TBT/N/UGA/548/Add.2</t>
  </si>
  <si>
    <d:r xmlns:d="http://schemas.openxmlformats.org/spreadsheetml/2006/main">
      <d:rPr>
        <d:i/>
        <d:sz val="11"/>
        <d:rFont val="Calibri"/>
      </d:rPr>
      <d:t xml:space="preserve">Fresh tomatoes</d:t>
    </d:r>
    <d:r xmlns:d="http://schemas.openxmlformats.org/spreadsheetml/2006/main">
      <d:rPr>
        <d:sz val="11"/>
        <d:color rgb="FF000000"/>
        <d:rFont val="Calibri"/>
      </d:rPr>
      <d:t xml:space="preserve"/>
    </d:r>
  </si>
  <si>
    <d:r xmlns:d="http://schemas.openxmlformats.org/spreadsheetml/2006/main">
      <d:rPr>
        <d:sz val="11"/>
        <d:rFont val="Calibri"/>
      </d:rPr>
      <d:t xml:space="preserve">0702 - Tomatoes, fresh or chilled.;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0702 - Tomatoes, fresh or chilled.; 070200 - Tomatoes, fresh or chilled.; </d:t>
    </d:r>
  </si>
  <si>
    <t>G/TBT/N/UGA/549/Add.2</t>
  </si>
  <si>
    <d:r xmlns:d="http://schemas.openxmlformats.org/spreadsheetml/2006/main">
      <d:rPr>
        <d:i/>
        <d:sz val="11"/>
        <d:rFont val="Calibri"/>
      </d:rPr>
      <d:t xml:space="preserve">Passion fruits</d:t>
    </d:r>
    <d:r xmlns:d="http://schemas.openxmlformats.org/spreadsheetml/2006/main">
      <d:rPr>
        <d:sz val="11"/>
        <d:color rgb="FF000000"/>
        <d:rFont val="Calibri"/>
      </d:rPr>
      <d:t xml:space="preserve"/>
    </d:r>
  </si>
  <si>
    <t>G/TBT/N/UGA/550/Add.2</t>
  </si>
  <si>
    <d:r xmlns:d="http://schemas.openxmlformats.org/spreadsheetml/2006/main">
      <d:rPr>
        <d:i/>
        <d:sz val="11"/>
        <d:rFont val="Calibri"/>
      </d:rPr>
      <d:t xml:space="preserve">Fresh mangoes</d:t>
    </d:r>
    <d:r xmlns:d="http://schemas.openxmlformats.org/spreadsheetml/2006/main">
      <d:rPr>
        <d:sz val="11"/>
        <d:color rgb="FF000000"/>
        <d:rFont val="Calibri"/>
      </d:rPr>
      <d:t xml:space="preserve"/>
    </d:r>
  </si>
  <si>
    <d:r xmlns:d="http://schemas.openxmlformats.org/spreadsheetml/2006/main">
      <d:rPr>
        <d:sz val="11"/>
        <d:rFont val="Calibri"/>
      </d:rPr>
      <d:t xml:space="preserve">0804 - Dates, figs, pineapples, avocados, guavas, mangoes and mangosteens, fresh or dried.;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0804 - Dates, figs, pineapples, avocados, guavas, mangoes and mangosteens, fresh or dried.; 080450 - - Guavas, mangoes and mangosteens; </d:t>
    </d:r>
  </si>
  <si>
    <t>G/TBT/N/UGA/551/Add.2</t>
  </si>
  <si>
    <d:r xmlns:d="http://schemas.openxmlformats.org/spreadsheetml/2006/main">
      <d:rPr>
        <d:i/>
        <d:sz val="11"/>
        <d:rFont val="Calibri"/>
      </d:rPr>
      <d:t xml:space="preserve">Fesh potato tuber</d:t>
    </d:r>
    <d:r xmlns:d="http://schemas.openxmlformats.org/spreadsheetml/2006/main">
      <d:rPr>
        <d:sz val="11"/>
        <d:color rgb="FF000000"/>
        <d:rFont val="Calibri"/>
      </d:rPr>
      <d:t xml:space="preserve"/>
    </d:r>
  </si>
  <si>
    <d:r xmlns:d="http://schemas.openxmlformats.org/spreadsheetml/2006/main">
      <d:rPr>
        <d:sz val="11"/>
        <d:rFont val="Calibri"/>
      </d:rPr>
      <d:t xml:space="preserve">0701 - Potatoes, fresh or chilled.; 200410 - - Potatoes; 200520 - - Potatoes;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0701 - Potatoes, fresh or chilled.; 071010 - - Potatoes; 200410 - - Potatoes; 200520 - - Potatoes; </d:t>
    </d:r>
  </si>
  <si>
    <t>G/TBT/N/UGA/552/Add.2</t>
  </si>
  <si>
    <d:r xmlns:d="http://schemas.openxmlformats.org/spreadsheetml/2006/main">
      <d:rPr>
        <d:i/>
        <d:sz val="11"/>
        <d:rFont val="Calibri"/>
      </d:rPr>
      <d:t xml:space="preserve">Fresh carrots</d:t>
    </d:r>
    <d:r xmlns:d="http://schemas.openxmlformats.org/spreadsheetml/2006/main">
      <d:rPr>
        <d:sz val="11"/>
        <d:color rgb="FF000000"/>
        <d:rFont val="Calibri"/>
      </d:rPr>
      <d:t xml:space="preserve"/>
    </d:r>
  </si>
  <si>
    <d:r xmlns:d="http://schemas.openxmlformats.org/spreadsheetml/2006/main">
      <d:rPr>
        <d:sz val="11"/>
        <d:rFont val="Calibri"/>
      </d:rPr>
      <d:t xml:space="preserve">0706 - Carrots, turnips, salad beetroot, salsify, celeriac, radishes and similar edible roots, fresh or chilled.;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0706 - Carrots, turnips, salad beetroot, salsify, celeriac, radishes and similar edible roots, fresh or chilled.; 070610 - - Carrots and turnips; </d:t>
    </d:r>
  </si>
  <si>
    <t>G/TBT/N/UGA/553/Add.2</t>
  </si>
  <si>
    <d:r xmlns:d="http://schemas.openxmlformats.org/spreadsheetml/2006/main">
      <d:rPr>
        <d:i/>
        <d:sz val="11"/>
        <d:rFont val="Calibri"/>
      </d:rPr>
      <d:t xml:space="preserve">Fresh sweet bananas</d:t>
    </d:r>
    <d:r xmlns:d="http://schemas.openxmlformats.org/spreadsheetml/2006/main">
      <d:rPr>
        <d:sz val="11"/>
        <d:color rgb="FF000000"/>
        <d:rFont val="Calibri"/>
      </d:rPr>
      <d:t xml:space="preserve"/>
    </d:r>
  </si>
  <si>
    <d:r xmlns:d="http://schemas.openxmlformats.org/spreadsheetml/2006/main">
      <d:rPr>
        <d:sz val="11"/>
        <d:rFont val="Calibri"/>
      </d:rPr>
      <d:t xml:space="preserve">0803 - Bananas, including plantains, fresh or dried.;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0803 - Bananas, including plantains, fresh or dried.; 080300 - Bananas, including plantains, fresh or dried.; </d:t>
    </d:r>
  </si>
  <si>
    <t>G/TBT/N/UGA/554/Add.2</t>
  </si>
  <si>
    <d:r xmlns:d="http://schemas.openxmlformats.org/spreadsheetml/2006/main">
      <d:rPr>
        <d:i/>
        <d:sz val="11"/>
        <d:rFont val="Calibri"/>
      </d:rPr>
      <d:t xml:space="preserve">Chilli sauce</d:t>
    </d:r>
    <d:r xmlns:d="http://schemas.openxmlformats.org/spreadsheetml/2006/main">
      <d:rPr>
        <d:sz val="11"/>
        <d:color rgb="FF000000"/>
        <d:rFont val="Calibri"/>
      </d:rPr>
      <d:t xml:space="preserve"/>
    </d:r>
  </si>
  <si>
    <d:r xmlns:d="http://schemas.openxmlformats.org/spreadsheetml/2006/main">
      <d:rPr>
        <d:sz val="11"/>
        <d:rFont val="Calibri"/>
      </d:rPr>
      <d:t xml:space="preserve">2103 - Sauces and preparations therefor; mixed condiments and mixed seasonings; mustard flour and meal and prepared mustard.;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2103 - Sauces and preparations therefor; mixed condiments and mixed seasonings; mustard flour and meal and prepared mustard.; </d:t>
    </d:r>
  </si>
  <si>
    <t>G/TBT/N/UGA/555/Add.2</t>
  </si>
  <si>
    <d:r xmlns:d="http://schemas.openxmlformats.org/spreadsheetml/2006/main">
      <d:rPr>
        <d:i/>
        <d:sz val="11"/>
        <d:rFont val="Calibri"/>
      </d:rPr>
      <d:t xml:space="preserve">Fresh onions</d:t>
    </d:r>
    <d:r xmlns:d="http://schemas.openxmlformats.org/spreadsheetml/2006/main">
      <d:rPr>
        <d:sz val="11"/>
        <d:color rgb="FF000000"/>
        <d:rFont val="Calibri"/>
      </d:rPr>
      <d:t xml:space="preserve"/>
    </d:r>
  </si>
  <si>
    <d:r xmlns:d="http://schemas.openxmlformats.org/spreadsheetml/2006/main">
      <d:rPr>
        <d:sz val="11"/>
        <d:rFont val="Calibri"/>
      </d:rPr>
      <d:t xml:space="preserve">0703 - Onions, shallots, garlic, leeks and other alliaceous vegetables, fresh or chilled.; 071220 - - Onions;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0703 - Onions, shallots, garlic, leeks and other alliaceous vegetables, fresh or chilled.; 071220 - - Onions; </d:t>
    </d:r>
  </si>
  <si>
    <t>G/TBT/N/UGA/593/Add.2</t>
  </si>
  <si>
    <d:r xmlns:d="http://schemas.openxmlformats.org/spreadsheetml/2006/main">
      <d:rPr>
        <d:i/>
        <d:sz val="11"/>
        <d:rFont val="Calibri"/>
      </d:rPr>
      <d:t xml:space="preserve">Dairy based beverages</d:t>
    </d:r>
    <d:r xmlns:d="http://schemas.openxmlformats.org/spreadsheetml/2006/main">
      <d:rPr>
        <d:sz val="11"/>
        <d:color rgb="FF000000"/>
        <d:rFont val="Calibri"/>
      </d:rPr>
      <d:t xml:space="preserve"/>
    </d:r>
  </si>
  <si>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0401 - Milk and cream, not concentrated nor containing added sugar or other sweetening matter.; 0402 - Milk and cream, concentrated or containing added sugar or other sweetening matter.; </d:t>
    </d:r>
  </si>
  <si>
    <d:r xmlns:d="http://schemas.openxmlformats.org/spreadsheetml/2006/main">
      <d:rPr>
        <d:sz val="11"/>
        <d:rFont val="Calibri"/>
      </d:rPr>
      <d:t xml:space="preserve">67.100.10 - Milk and processed milk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67.100.10 - Milk and processed milk products; </d:t>
    </d:r>
  </si>
  <si>
    <t>G/TBT/N/UGA/612/Add.2</t>
  </si>
  <si>
    <d:r xmlns:d="http://schemas.openxmlformats.org/spreadsheetml/2006/main">
      <d:rPr>
        <d:i/>
        <d:sz val="11"/>
        <d:rFont val="Calibri"/>
      </d:rPr>
      <d:t xml:space="preserve">Food grade material, Food packaging.</d:t>
    </d:r>
    <d:r xmlns:d="http://schemas.openxmlformats.org/spreadsheetml/2006/main">
      <d:rPr>
        <d:sz val="11"/>
        <d:color rgb="FF000000"/>
        <d:rFont val="Calibri"/>
      </d:rPr>
      <d:t xml:space="preserve"/>
    </d:r>
  </si>
  <si>
    <d:r xmlns:d="http://schemas.openxmlformats.org/spreadsheetml/2006/main">
      <d:rPr>
        <d:sz val="11"/>
        <d:rFont val="Calibri"/>
      </d:rPr>
      <d:t xml:space="preserve">55.020 - Packaging and distribution of goods in general; 55.040 - Packaging materials and accessories; 67.250 - Materials and articles in contact with foodstuffs;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55.020 - Packaging and distribution of goods in general; 55.040 - Packaging materials and accessories; 67.250 - Materials and articles in contact with foodstuffs; </d:t>
    </d:r>
  </si>
  <si>
    <d:r xmlns:d="http://schemas.openxmlformats.org/spreadsheetml/2006/main">
      <d:rPr>
        <d:i/>
        <d:sz val="11"/>
        <d:rFont val="Calibri"/>
      </d:rPr>
      <d:t xml:space="preserve">Prevention of deceptive practices and consumer protection; Protection of human health or safety; Protection of the environment; </d:t>
    </d:r>
  </si>
  <si>
    <t>G/TBT/N/UGA/613/Add.1</t>
  </si>
  <si>
    <d:r xmlns:d="http://schemas.openxmlformats.org/spreadsheetml/2006/main">
      <d:rPr>
        <d:i/>
        <d:sz val="11"/>
        <d:rFont val="Calibri"/>
      </d:rPr>
      <d:t xml:space="preserve">Egg powder.</d:t>
    </d:r>
    <d:r xmlns:d="http://schemas.openxmlformats.org/spreadsheetml/2006/main">
      <d:rPr>
        <d:sz val="11"/>
        <d:color rgb="FF000000"/>
        <d:rFont val="Calibri"/>
      </d:rPr>
      <d:t xml:space="preserve"/>
    </d:r>
  </si>
  <si>
    <d:r xmlns:d="http://schemas.openxmlformats.org/spreadsheetml/2006/main">
      <d:rPr>
        <d:sz val="11"/>
        <d:rFont val="Calibri"/>
      </d:rPr>
      <d:t xml:space="preserve">0408 - Birds' eggs, not in shell, and egg yolks, fresh, dried, cooked by steaming or by boiling in water, moulded, frozen or otherwise preserved, whether or not containing added sugar or other sweetening matter.;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0408 - Birds' eggs, not in shell, and egg yolks, fresh, dried, cooked by steaming or by boiling in water, moulded, frozen or otherwise preserved, whether or not containing added sugar or other sweetening matter.; </d:t>
    </d:r>
  </si>
  <si>
    <d:r xmlns:d="http://schemas.openxmlformats.org/spreadsheetml/2006/main">
      <d:rPr>
        <d:sz val="11"/>
        <d:rFont val="Calibri"/>
      </d:rPr>
      <d:t xml:space="preserve">67.120.20 - Poultry and eggs;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67.120.20 - Poultry and eggs; </d:t>
    </d:r>
  </si>
  <si>
    <d:r xmlns:d="http://schemas.openxmlformats.org/spreadsheetml/2006/main">
      <d:rPr>
        <d:i/>
        <d:sz val="11"/>
        <d:rFont val="Calibri"/>
      </d:rPr>
      <d:t xml:space="preserve">Prevention of deceptive practices and consumer protection; Quality requirements; Harmonization; </d:t>
    </d:r>
  </si>
  <si>
    <t>G/TBT/N/UGA/617/Add.2</t>
  </si>
  <si>
    <d:r xmlns:d="http://schemas.openxmlformats.org/spreadsheetml/2006/main">
      <d:rPr>
        <d:i/>
        <d:sz val="11"/>
        <d:rFont val="Calibri"/>
      </d:rPr>
      <d:t xml:space="preserve">Poultry feed premix.</d:t>
    </d:r>
    <d:r xmlns:d="http://schemas.openxmlformats.org/spreadsheetml/2006/main">
      <d:rPr>
        <d:sz val="11"/>
        <d:color rgb="FF000000"/>
        <d:rFont val="Calibri"/>
      </d:rPr>
      <d:t xml:space="preserve"/>
    </d:r>
  </si>
  <si>
    <d:r xmlns:d="http://schemas.openxmlformats.org/spreadsheetml/2006/main">
      <d:rPr>
        <d:sz val="11"/>
        <d:rFont val="Calibri"/>
      </d:rPr>
      <d:t xml:space="preserve">2309 - Preparations of a kind used in animal feeding.;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2309 - Preparations of a kind used in animal feeding.; </d:t>
    </d:r>
  </si>
  <si>
    <d:r xmlns:d="http://schemas.openxmlformats.org/spreadsheetml/2006/main">
      <d:rPr>
        <d:sz val="11"/>
        <d:rFont val="Calibri"/>
      </d:rPr>
      <d:t xml:space="preserve">65.120 - Animal feeding stuffs; </d:t>
    </d:r>
  </si>
  <si>
    <d:r xmlns:d="http://schemas.openxmlformats.org/spreadsheetml/2006/main">
      <d:rPr>
        <d:i/>
        <d:sz val="11"/>
        <d:rFont val="Calibri"/>
      </d:rPr>
      <d:t xml:space="preserve">Prevention of deceptive practices and consumer protection; Quality requirements; </d:t>
    </d:r>
  </si>
  <si>
    <t>G/TBT/N/UGA/618/Add.2</t>
  </si>
  <si>
    <d:r xmlns:d="http://schemas.openxmlformats.org/spreadsheetml/2006/main">
      <d:rPr>
        <d:i/>
        <d:sz val="11"/>
        <d:rFont val="Calibri"/>
      </d:rPr>
      <d:t xml:space="preserve">Dairy cattle feed premix</d:t>
    </d:r>
    <d:r xmlns:d="http://schemas.openxmlformats.org/spreadsheetml/2006/main">
      <d:rPr>
        <d:sz val="11"/>
        <d:color rgb="FF000000"/>
        <d:rFont val="Calibri"/>
      </d:rPr>
      <d:t xml:space="preserve"/>
    </d:r>
  </si>
  <si>
    <d:r xmlns:d="http://schemas.openxmlformats.org/spreadsheetml/2006/main">
      <d:rPr>
        <d:sz val="11"/>
        <d:rFont val="Calibri"/>
      </d:rPr>
      <d:t xml:space="preserve">65.120 - Animal feeding stuffs;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65.120 - Animal feeding stuffs; </d:t>
    </d:r>
  </si>
  <si>
    <d:r xmlns:d="http://schemas.openxmlformats.org/spreadsheetml/2006/main">
      <d:rPr>
        <d:i/>
        <d:sz val="11"/>
        <d:rFont val="Calibri"/>
      </d:rPr>
      <d:t xml:space="preserve">Protection of animal or plant life or health; Quality requirements; </d:t>
    </d:r>
  </si>
  <si>
    <t>G/TBT/N/UGA/623/Add.2</t>
  </si>
  <si>
    <d:r xmlns:d="http://schemas.openxmlformats.org/spreadsheetml/2006/main">
      <d:rPr>
        <d:i/>
        <d:sz val="11"/>
        <d:rFont val="Calibri"/>
      </d:rPr>
      <d:t xml:space="preserve">Pulse flour.</d:t>
    </d:r>
    <d:r xmlns:d="http://schemas.openxmlformats.org/spreadsheetml/2006/main">
      <d:rPr>
        <d:sz val="11"/>
        <d:color rgb="FF000000"/>
        <d:rFont val="Calibri"/>
      </d:rPr>
      <d:t xml:space="preserve"/>
    </d:r>
  </si>
  <si>
    <d:r xmlns:d="http://schemas.openxmlformats.org/spreadsheetml/2006/main">
      <d:rPr>
        <d:sz val="11"/>
        <d:rFont val="Calibri"/>
      </d:rPr>
      <d:t xml:space="preserve">67.060 - Cereals, pulses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67.060 - Cereals, pulses and derived products; </d:t>
    </d:r>
  </si>
  <si>
    <t>G/TBT/N/UGA/624/Add.2</t>
  </si>
  <si>
    <d:r xmlns:d="http://schemas.openxmlformats.org/spreadsheetml/2006/main">
      <d:rPr>
        <d:i/>
        <d:sz val="11"/>
        <d:rFont val="Calibri"/>
      </d:rPr>
      <d:t xml:space="preserve">Plant protein-based yoghurt.</d:t>
    </d:r>
    <d:r xmlns:d="http://schemas.openxmlformats.org/spreadsheetml/2006/main">
      <d:rPr>
        <d:sz val="11"/>
        <d:color rgb="FF000000"/>
        <d:rFont val="Calibri"/>
      </d:rPr>
      <d:t xml:space="preserve"/>
    </d:r>
  </si>
  <si>
    <d:r xmlns:d="http://schemas.openxmlformats.org/spreadsheetml/2006/main">
      <d:rPr>
        <d:sz val="11"/>
        <d:rFont val="Calibri"/>
      </d:rPr>
      <d:t xml:space="preserve">0403 - Buttermilk, curdled milk and cream, yogurt, kephir and other fermented or acidified milk and cream, whether or not concentrated or containing added sugar or other sweetening matter or flavoured or containing added fruit, nuts or cocoa.;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0403 - Buttermilk, curdled milk and cream, yogurt, kephir and other fermented or acidified milk and cream, whether or not concentrated or containing added sugar or other sweetening matter or flavoured or containing added fruit, nuts or cocoa.; </d:t>
    </d:r>
  </si>
  <si>
    <t>G/TBT/N/UGA/627/Add.2</t>
  </si>
  <si>
    <t>G/TBT/N/UGA/631/Add.2</t>
  </si>
  <si>
    <t>G/TBT/N/BRA/762/Add.1</t>
  </si>
  <si>
    <t>Brazil</t>
  </si>
  <si>
    <d:r xmlns:d="http://schemas.openxmlformats.org/spreadsheetml/2006/main">
      <d:rPr>
        <d:i/>
        <d:sz val="11"/>
        <d:rFont val="Calibri"/>
      </d:rPr>
      <d:t xml:space="preserve">(HS 8415) Air conditioning machines.</d:t>
    </d:r>
    <d:r xmlns:d="http://schemas.openxmlformats.org/spreadsheetml/2006/main">
      <d:rPr>
        <d:sz val="11"/>
        <d:color rgb="FF000000"/>
        <d:rFont val="Calibri"/>
      </d:rPr>
      <d:t xml:space="preserve"/>
    </d:r>
  </si>
  <si>
    <d:r xmlns:d="http://schemas.openxmlformats.org/spreadsheetml/2006/main">
      <d:rPr>
        <d:sz val="11"/>
        <d:rFont val="Calibri"/>
      </d:rPr>
      <d:t xml:space="preserve">8415 - Air conditioning machines, comprising a motor-driven fan and elements for changing the temperature and humidity, including those machines in which the humidity cannot be separately regulated.; </d:t>
    </d:r>
  </si>
  <si>
    <d:r xmlns:d="http://schemas.openxmlformats.org/spreadsheetml/2006/main">
      <d:rPr>
        <d:i/>
        <d:sz val="11"/>
        <d:rFont val="Calibri"/>
      </d:rPr>
      <d:t xml:space="preserve">Consumer information, labelling; Protection of the environment; Quality requirements; </d:t>
    </d:r>
  </si>
  <si>
    <t>G/TBT/N/BRA/763/Add.1</t>
  </si>
  <si>
    <d:r xmlns:d="http://schemas.openxmlformats.org/spreadsheetml/2006/main">
      <d:rPr>
        <d:i/>
        <d:sz val="11"/>
        <d:rFont val="Calibri"/>
      </d:rPr>
      <d:t xml:space="preserve">(HS 8504) Electric transformers</d:t>
    </d:r>
    <d:r xmlns:d="http://schemas.openxmlformats.org/spreadsheetml/2006/main">
      <d:rPr>
        <d:sz val="11"/>
        <d:color rgb="FF000000"/>
        <d:rFont val="Calibri"/>
      </d:rPr>
      <d:t xml:space="preserve"/>
    </d:r>
  </si>
  <si>
    <d:r xmlns:d="http://schemas.openxmlformats.org/spreadsheetml/2006/main">
      <d:rPr>
        <d:sz val="11"/>
        <d:rFont val="Calibri"/>
      </d:rPr>
      <d:t xml:space="preserve">8504 - Electrical transformers, static converters (for example, rectifiers) and inductors.;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8504 - Electrical transformers, static converters (for example, rectifiers) and inductors.; </d:t>
    </d:r>
  </si>
  <si>
    <d:r xmlns:d="http://schemas.openxmlformats.org/spreadsheetml/2006/main">
      <d:rPr>
        <d:sz val="11"/>
        <d:rFont val="Calibri"/>
      </d:rPr>
      <d:t xml:space="preserve">29.180 - Transformers. Reactors;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29.180 - Transformers. Reactors; </d:t>
    </d:r>
  </si>
  <si>
    <t>G/TBT/N/BRA/825/Add.1</t>
  </si>
  <si>
    <d:r xmlns:d="http://schemas.openxmlformats.org/spreadsheetml/2006/main">
      <d:rPr>
        <d:i/>
        <d:sz val="11"/>
        <d:rFont val="Calibri"/>
      </d:rPr>
      <d:t xml:space="preserve">HS Code(s):02; 03</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</si>
  <si>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03 - Fish and crustaceans, molluscs and other aquatic invertebrates;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02 - Meat and edible meat offal; 03 - Fish and crustaceans, molluscs and other aquatic invertebrates; </d:t>
    </d:r>
  </si>
  <si>
    <d:r xmlns:d="http://schemas.openxmlformats.org/spreadsheetml/2006/main">
      <d:rPr>
        <d:sz val="11"/>
        <d:rFont val="Calibri"/>
      </d:rPr>
      <d:t xml:space="preserve">67.120.10 - Meat and meat products; 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67.120.10 - Meat and meat products; 67.120.30 - Fish and fishery products; </d:t>
    </d:r>
  </si>
  <si>
    <t>G/TBT/N/CHE/232</t>
  </si>
  <si>
    <t>Switzerland</t>
  </si>
  <si>
    <d:r xmlns:d="http://schemas.openxmlformats.org/spreadsheetml/2006/main">
      <d:rPr>
        <d:sz val="11"/>
        <d:rFont val="Calibri"/>
      </d:rPr>
      <d:t xml:space="preserve">Laser pointer products</d:t>
    </d:r>
    <d:r xmlns:d="http://schemas.openxmlformats.org/spreadsheetml/2006/main">
      <d:rPr>
        <d:sz val="11"/>
        <d:color rgb="FF000000"/>
        <d:rFont val="Calibri"/>
      </d:rPr>
      <d:t xml:space="preserve"/>
    </d:r>
  </si>
  <si>
    <t>G/TBT/N/COL/86/Add.7</t>
  </si>
  <si>
    <d:r xmlns:d="http://schemas.openxmlformats.org/spreadsheetml/2006/main">
      <d:rPr>
        <d:i/>
        <d:sz val="11"/>
        <d:rFont val="Calibri"/>
      </d:rPr>
      <d:t xml:space="preserve">Made-up articles, knitted or crocheted, Made-up articles, woven, Household linen and Articles of apparel of leather, classified in the Colombian Customs Tariff under Section XI tariff subheadings (corresponding to Chapters 61, 62 and 63) and under tariff heading 4203</d:t>
    </d:r>
    <d:r xmlns:d="http://schemas.openxmlformats.org/spreadsheetml/2006/main">
      <d:rPr>
        <d:sz val="11"/>
        <d:color rgb="FF000000"/>
        <d:rFont val="Calibri"/>
      </d:rPr>
      <d:t xml:space="preserve"/>
    </d:r>
  </si>
  <si>
    <d:r xmlns:d="http://schemas.openxmlformats.org/spreadsheetml/2006/main">
      <d:rPr>
        <d:sz val="11"/>
        <d:rFont val="Calibri"/>
      </d:rPr>
      <d:t xml:space="preserve">4203 - Articles of apparel and clothing accessories, of leather or of composition leather.; 61 - Articles of apparel and clothing accessories, knitted or crocheted; 62 - Articles of apparel and clothing accessories, not knitted or crocheted; 63 - Other made up textile articles; sets; worn clothing and worn textile articles; rags;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4203 - Articles of apparel and clothing accessories, of leather or of composition leather.; 61 - Articles of apparel and clothing accessories, knitted or crocheted; 62 - Articles of apparel and clothing accessories, not knitted or crocheted; 63 - Other made up textile articles; sets; worn clothing and worn textile articles; rags; </d:t>
    </d:r>
  </si>
  <si>
    <d:r xmlns:d="http://schemas.openxmlformats.org/spreadsheetml/2006/main">
      <d:rPr>
        <d:sz val="11"/>
        <d:rFont val="Calibri"/>
      </d:rPr>
      <d:t xml:space="preserve">59.140 - Leather technology; 61.020 - Clothes; 97.160 - Home textiles. Linen;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59.140 - Leather technology; 61.020 - Clothes; 97.160 - Home textiles. Linen; </d:t>
    </d:r>
  </si>
  <si>
    <t>G/TBT/N/CZE/213</t>
  </si>
  <si>
    <t>Czech Republic</t>
  </si>
  <si>
    <d:r xmlns:d="http://schemas.openxmlformats.org/spreadsheetml/2006/main">
      <d:rPr>
        <d:sz val="11"/>
        <d:rFont val="Calibri"/>
      </d:rPr>
      <d:t xml:space="preserve">Hygrometers for cereals and oilseeds</d:t>
    </d:r>
    <d:r xmlns:d="http://schemas.openxmlformats.org/spreadsheetml/2006/main">
      <d:rPr>
        <d:sz val="11"/>
        <d:color rgb="FF000000"/>
        <d:rFont val="Calibri"/>
      </d:rPr>
      <d:t xml:space="preserve"/>
    </d:r>
  </si>
  <si>
    <d:r xmlns:d="http://schemas.openxmlformats.org/spreadsheetml/2006/main">
      <d:rPr>
        <d:sz val="11"/>
        <d:rFont val="Calibri"/>
      </d:rPr>
      <d:t xml:space="preserve">17.040.30 - Measuring instruments; </d:t>
    </d:r>
  </si>
  <si>
    <t>G/TBT/N/CZE/214</t>
  </si>
  <si>
    <d:r xmlns:d="http://schemas.openxmlformats.org/spreadsheetml/2006/main">
      <d:rPr>
        <d:sz val="11"/>
        <d:rFont val="Calibri"/>
      </d:rPr>
      <d:t xml:space="preserve">Pure-tone audiometers</d:t>
    </d:r>
    <d:r xmlns:d="http://schemas.openxmlformats.org/spreadsheetml/2006/main">
      <d:rPr>
        <d:sz val="11"/>
        <d:color rgb="FF000000"/>
        <d:rFont val="Calibri"/>
      </d:rPr>
      <d:t xml:space="preserve"/>
    </d:r>
  </si>
  <si>
    <t>G/TBT/N/CZE/215</t>
  </si>
  <si>
    <d:r xmlns:d="http://schemas.openxmlformats.org/spreadsheetml/2006/main">
      <d:rPr>
        <d:sz val="11"/>
        <d:rFont val="Calibri"/>
      </d:rPr>
      <d:t xml:space="preserve">Tendon assemblies for prestressed concrete and rock anchors</d:t>
    </d:r>
    <d:r xmlns:d="http://schemas.openxmlformats.org/spreadsheetml/2006/main">
      <d:rPr>
        <d:sz val="11"/>
        <d:color rgb="FF000000"/>
        <d:rFont val="Calibri"/>
      </d:rPr>
      <d:t xml:space="preserve"/>
    </d:r>
  </si>
  <si>
    <t>G/TBT/N/CZE/216</t>
  </si>
  <si>
    <d:r xmlns:d="http://schemas.openxmlformats.org/spreadsheetml/2006/main">
      <d:rPr>
        <d:sz val="11"/>
        <d:rFont val="Calibri"/>
      </d:rPr>
      <d:t xml:space="preserve">Measuring instruments and systems for measuring the flow of liquids other than water – stationary measuring systems except for dispensers</d:t>
    </d:r>
    <d:r xmlns:d="http://schemas.openxmlformats.org/spreadsheetml/2006/main">
      <d:rPr>
        <d:sz val="11"/>
        <d:color rgb="FF000000"/>
        <d:rFont val="Calibri"/>
      </d:rPr>
      <d:t xml:space="preserve"/>
    </d:r>
  </si>
  <si>
    <d:r xmlns:d="http://schemas.openxmlformats.org/spreadsheetml/2006/main">
      <d:rPr>
        <d:sz val="11"/>
        <d:rFont val="Calibri"/>
      </d:rPr>
      <d:t xml:space="preserve">17.120 - Measurement of fluid flow; </d:t>
    </d:r>
  </si>
  <si>
    <t>G/TBT/N/CZE/217</t>
  </si>
  <si>
    <d:r xmlns:d="http://schemas.openxmlformats.org/spreadsheetml/2006/main">
      <d:rPr>
        <d:sz val="11"/>
        <d:rFont val="Calibri"/>
      </d:rPr>
      <d:t xml:space="preserve">Grain testers</d:t>
    </d:r>
    <d:r xmlns:d="http://schemas.openxmlformats.org/spreadsheetml/2006/main">
      <d:rPr>
        <d:sz val="11"/>
        <d:color rgb="FF000000"/>
        <d:rFont val="Calibri"/>
      </d:rPr>
      <d:t xml:space="preserve"/>
    </d:r>
  </si>
  <si>
    <t>G/TBT/N/CZE/218</t>
  </si>
  <si>
    <d:r xmlns:d="http://schemas.openxmlformats.org/spreadsheetml/2006/main">
      <d:rPr>
        <d:sz val="11"/>
        <d:rFont val="Calibri"/>
      </d:rPr>
      <d:t xml:space="preserve">Instruments for measuring water flow - water meters that are intended for uses other than residential, retail, and light industry</d:t>
    </d:r>
    <d:r xmlns:d="http://schemas.openxmlformats.org/spreadsheetml/2006/main">
      <d:rPr>
        <d:sz val="11"/>
        <d:color rgb="FF000000"/>
        <d:rFont val="Calibri"/>
      </d:rPr>
      <d:t xml:space="preserve"/>
    </d:r>
  </si>
  <si>
    <t>G/TBT/N/CZE/219</t>
  </si>
  <si>
    <d:r xmlns:d="http://schemas.openxmlformats.org/spreadsheetml/2006/main">
      <d:rPr>
        <d:sz val="11"/>
        <d:rFont val="Calibri"/>
      </d:rPr>
      <d:t xml:space="preserve">Liquid transport tanks</d:t>
    </d:r>
    <d:r xmlns:d="http://schemas.openxmlformats.org/spreadsheetml/2006/main">
      <d:rPr>
        <d:sz val="11"/>
        <d:color rgb="FF000000"/>
        <d:rFont val="Calibri"/>
      </d:rPr>
      <d:t xml:space="preserve"/>
    </d:r>
  </si>
  <si>
    <t>G/TBT/N/CZE/220</t>
  </si>
  <si>
    <d:r xmlns:d="http://schemas.openxmlformats.org/spreadsheetml/2006/main">
      <d:rPr>
        <d:sz val="11"/>
        <d:rFont val="Calibri"/>
      </d:rPr>
      <d:t xml:space="preserve">Personal sound exposure meters</d:t>
    </d:r>
    <d:r xmlns:d="http://schemas.openxmlformats.org/spreadsheetml/2006/main">
      <d:rPr>
        <d:sz val="11"/>
        <d:color rgb="FF000000"/>
        <d:rFont val="Calibri"/>
      </d:rPr>
      <d:t xml:space="preserve"/>
    </d:r>
  </si>
  <si>
    <d:r xmlns:d="http://schemas.openxmlformats.org/spreadsheetml/2006/main">
      <d:rPr>
        <d:sz val="11"/>
        <d:rFont val="Calibri"/>
      </d:rPr>
      <d:t xml:space="preserve">17.140 - Acoustics and acoustic measurements; </d:t>
    </d:r>
  </si>
  <si>
    <t>G/TBT/N/CZE/221</t>
  </si>
  <si>
    <d:r xmlns:d="http://schemas.openxmlformats.org/spreadsheetml/2006/main">
      <d:rPr>
        <d:sz val="11"/>
        <d:rFont val="Calibri"/>
      </d:rPr>
      <d:t xml:space="preserve">'Measuring instruments used to monitor activity limits and concentration of effluents from nuclear facilities, nuclear raw material mining or processing facilities, radioactive waste processing plants and from the processing or application of radioactive materials, and also used to determine environmental radiation exposure due to effluents' - modules for discontinuous measurement of activity or concentration by sampling that require specific test procedures</d:t>
    </d:r>
    <d:r xmlns:d="http://schemas.openxmlformats.org/spreadsheetml/2006/main">
      <d:rPr>
        <d:sz val="11"/>
        <d:color rgb="FF000000"/>
        <d:rFont val="Calibri"/>
      </d:rPr>
      <d:t xml:space="preserve"/>
    </d:r>
  </si>
  <si>
    <d:r xmlns:d="http://schemas.openxmlformats.org/spreadsheetml/2006/main">
      <d:rPr>
        <d:sz val="11"/>
        <d:rFont val="Calibri"/>
      </d:rPr>
      <d:t xml:space="preserve">17.240 - Radiation measurements; </d:t>
    </d:r>
  </si>
  <si>
    <t>G/TBT/N/CZE/222</t>
  </si>
  <si>
    <d:r xmlns:d="http://schemas.openxmlformats.org/spreadsheetml/2006/main">
      <d:rPr>
        <d:sz val="11"/>
        <d:rFont val="Calibri"/>
      </d:rPr>
      <d:t xml:space="preserve">Spectrometric assemblies for analysing alpha, beta, gamma, and neutron sources or fields - alpha and gamma radiation spectrometers</d:t>
    </d:r>
    <d:r xmlns:d="http://schemas.openxmlformats.org/spreadsheetml/2006/main">
      <d:rPr>
        <d:sz val="11"/>
        <d:color rgb="FF000000"/>
        <d:rFont val="Calibri"/>
      </d:rPr>
      <d:t xml:space="preserve"/>
    </d:r>
  </si>
  <si>
    <t>G/TBT/N/CZE/223</t>
  </si>
  <si>
    <d:r xmlns:d="http://schemas.openxmlformats.org/spreadsheetml/2006/main">
      <d:rPr>
        <d:sz val="11"/>
        <d:rFont val="Calibri"/>
      </d:rPr>
      <d:t xml:space="preserve">Non-spectrometric activity meters and dosimeters used to monitor compliance with limits in the area of radiation protection or nuclear safety and for emergency measurement - electronic personal dosimeters for measuring gamma radiation and X-rays</d:t>
    </d:r>
    <d:r xmlns:d="http://schemas.openxmlformats.org/spreadsheetml/2006/main">
      <d:rPr>
        <d:sz val="11"/>
        <d:color rgb="FF000000"/>
        <d:rFont val="Calibri"/>
      </d:rPr>
      <d:t xml:space="preserve"/>
    </d:r>
  </si>
  <si>
    <t>G/TBT/N/CZE/224</t>
  </si>
  <si>
    <d:r xmlns:d="http://schemas.openxmlformats.org/spreadsheetml/2006/main">
      <d:rPr>
        <d:sz val="11"/>
        <d:rFont val="Calibri"/>
      </d:rPr>
      <d:t xml:space="preserve">Non-spectrometric activity meters and dosimeters used to monitor compliance with limits in the area of radiation protection or nuclear safety and for emergency measurement - portable surface contamination meters</d:t>
    </d:r>
    <d:r xmlns:d="http://schemas.openxmlformats.org/spreadsheetml/2006/main">
      <d:rPr>
        <d:sz val="11"/>
        <d:color rgb="FF000000"/>
        <d:rFont val="Calibri"/>
      </d:rPr>
      <d:t xml:space="preserve"/>
    </d:r>
  </si>
  <si>
    <t>G/TBT/N/CZE/225</t>
  </si>
  <si>
    <d:r xmlns:d="http://schemas.openxmlformats.org/spreadsheetml/2006/main">
      <d:rPr>
        <d:sz val="11"/>
        <d:rFont val="Calibri"/>
      </d:rPr>
      <d:t xml:space="preserve">Installed meters, warning assemblies, and dosimetric quantity monitors for gamma radiation and X-rays with energies from 50 keV to 1.5 MeV</d:t>
    </d:r>
    <d:r xmlns:d="http://schemas.openxmlformats.org/spreadsheetml/2006/main">
      <d:rPr>
        <d:sz val="11"/>
        <d:color rgb="FF000000"/>
        <d:rFont val="Calibri"/>
      </d:rPr>
      <d:t xml:space="preserve"/>
    </d:r>
  </si>
  <si>
    <t>G/TBT/N/CZE/226</t>
  </si>
  <si>
    <d:r xmlns:d="http://schemas.openxmlformats.org/spreadsheetml/2006/main">
      <d:rPr>
        <d:sz val="11"/>
        <d:rFont val="Calibri"/>
      </d:rPr>
      <d:t xml:space="preserve">Non-spectrometric activity meters and dosimeters used to monitor compliance with limits in the area of radiation protection or nuclear safety and for emergency measurement - portable dosimetric gamma radiation and X-ray meters used for purposes of radiation protection</d:t>
    </d:r>
    <d:r xmlns:d="http://schemas.openxmlformats.org/spreadsheetml/2006/main">
      <d:rPr>
        <d:sz val="11"/>
        <d:color rgb="FF000000"/>
        <d:rFont val="Calibri"/>
      </d:rPr>
      <d:t xml:space="preserve"/>
    </d:r>
  </si>
  <si>
    <t>G/TBT/N/MEX/336/Add.1</t>
  </si>
  <si>
    <d:r xmlns:d="http://schemas.openxmlformats.org/spreadsheetml/2006/main">
      <d:rPr>
        <d:sz val="11"/>
        <d:rFont val="Calibri"/>
      </d:rPr>
      <d:t xml:space="preserve">8481 - Taps, cocks, valves and similar appliances for pipes, boiler shells, tanks, vats or the like, including pressure-reducing valves and thermostatically controlled valves.;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8481 - Taps, cocks, valves and similar appliances for pipes, boiler shells, tanks, vats or the like, including pressure-reducing valves and thermostatically controlled valves.; </d:t>
    </d:r>
  </si>
  <si>
    <d:r xmlns:d="http://schemas.openxmlformats.org/spreadsheetml/2006/main">
      <d:rPr>
        <d:sz val="11"/>
        <d:rFont val="Calibri"/>
      </d:rPr>
      <d:t xml:space="preserve">23.060 - Valves; </d:t>
    </d:r>
  </si>
  <si>
    <t>G/TBT/N/USA/1330/Add.1</t>
  </si>
  <si>
    <d:r xmlns:d="http://schemas.openxmlformats.org/spreadsheetml/2006/main">
      <d:rPr>
        <d:i/>
        <d:sz val="11"/>
        <d:rFont val="Calibri"/>
      </d:rPr>
      <d:t xml:space="preserve">Grain sorghum oil</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</si>
  <si>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75.160 - Fuels; </d:t>
    </d:r>
  </si>
  <si>
    <t>G/TBT/N/USA/1386</t>
  </si>
  <si>
    <d:r xmlns:d="http://schemas.openxmlformats.org/spreadsheetml/2006/main">
      <d:rPr>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</si>
  <si>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71.100 - Products of the chemical industry; </d:t>
    </d:r>
  </si>
  <si>
    <t>G/TBT/N/USA/521/Add.4</t>
  </si>
  <si>
    <d:r xmlns:d="http://schemas.openxmlformats.org/spreadsheetml/2006/main">
      <d:rPr>
        <d:i/>
        <d:sz val="11"/>
        <d:rFont val="Calibri"/>
      </d:rPr>
      <d:t xml:space="preserve">Manufactured housing (HS:  8716, ICS: 91.010, 91.040.30) ;
</d:t>
    </d:r>
    <d:r xmlns:d="http://schemas.openxmlformats.org/spreadsheetml/2006/main">
      <d:rPr>
        <d:sz val="11"/>
        <d:color rgb="FF000000"/>
        <d:rFont val="Calibri"/>
      </d:rPr>
      <d:t xml:space="preserve"/>
    </d:r>
  </si>
  <si>
    <d:r xmlns:d="http://schemas.openxmlformats.org/spreadsheetml/2006/main">
      <d:rPr>
        <d:sz val="11"/>
        <d:rFont val="Calibri"/>
      </d:rPr>
      <d:t xml:space="preserve">8716 - Trailers and semi-trailers; other vehicles, not mechanically propelled; parts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8716 - Trailers and semi-trailers; other vehicles, not mechanically propelled; parts thereof.; </d:t>
    </d:r>
  </si>
  <si>
    <d:r xmlns:d="http://schemas.openxmlformats.org/spreadsheetml/2006/main">
      <d:rPr>
        <d:sz val="11"/>
        <d:rFont val="Calibri"/>
      </d:rPr>
      <d:t xml:space="preserve">91.010 - Construction industry; 91.040.30 - Residential buildings;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91.010 - Construction industry; 91.040.30 - Residential buildings; </d:t>
    </d:r>
  </si>
  <si>
    <t>G/TBT/N/NGA/5</t>
  </si>
  <si>
    <t>Nigeria</t>
  </si>
  <si>
    <d:r xmlns:d="http://schemas.openxmlformats.org/spreadsheetml/2006/main">
      <d:rPr>
        <d:sz val="11"/>
        <d:rFont val="Calibri"/>
      </d:rPr>
      <d:t xml:space="preserve">Tea</d:t>
    </d:r>
    <d:r xmlns:d="http://schemas.openxmlformats.org/spreadsheetml/2006/main">
      <d:rPr>
        <d:sz val="11"/>
        <d:color rgb="FF000000"/>
        <d:rFont val="Calibri"/>
      </d:rPr>
      <d:t xml:space="preserve"/>
    </d:r>
  </si>
  <si>
    <d:r xmlns:d="http://schemas.openxmlformats.org/spreadsheetml/2006/main">
      <d:rPr>
        <d:sz val="11"/>
        <d:rFont val="Calibri"/>
      </d:rPr>
      <d:t xml:space="preserve">090210 - - Green tea (not fermented) in immediate packings of a content not exceeding 3 kg; 090230 - - Black tea (fermented) and partly fermented tea, in immediate packings of a content not exceeding 3 kg; </d:t>
    </d:r>
  </si>
  <si>
    <d:r xmlns:d="http://schemas.openxmlformats.org/spreadsheetml/2006/main">
      <d:rPr>
        <d:sz val="11"/>
        <d:rFont val="Calibri"/>
      </d:rPr>
      <d:t xml:space="preserve">67.140.10 - Tea; </d:t>
    </d:r>
  </si>
  <si>
    <t>G/TBT/N/BRA/732/Add.1</t>
  </si>
  <si>
    <d:r xmlns:d="http://schemas.openxmlformats.org/spreadsheetml/2006/main">
      <d:rPr>
        <d:i/>
        <d:sz val="11"/>
        <d:rFont val="Calibri"/>
      </d:rPr>
      <d:t xml:space="preserve">Medicines</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</si>
  <si>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11.120.10 - Medicaments; </d:t>
    </d:r>
  </si>
  <si>
    <t>G/TBT/N/BRA/733/Add.1</t>
  </si>
  <si>
    <d:r xmlns:d="http://schemas.openxmlformats.org/spreadsheetml/2006/main">
      <d:rPr>
        <d:sz val="11"/>
        <d:rFont val="Calibri"/>
      </d:rPr>
      <d:t xml:space="preserve">11.120.10 - Medicaments; </d:t>
    </d:r>
  </si>
  <si>
    <t>G/TBT/N/BRA/734/Add.1</t>
  </si>
  <si>
    <t>G/TBT/N/BRA/777/Add.1</t>
  </si>
  <si>
    <d:r xmlns:d="http://schemas.openxmlformats.org/spreadsheetml/2006/main">
      <d:rPr>
        <d:i/>
        <d:sz val="11"/>
        <d:rFont val="Calibri"/>
      </d:rPr>
      <d:t xml:space="preserve">Specific medicines</d:t>
    </d:r>
    <d:r xmlns:d="http://schemas.openxmlformats.org/spreadsheetml/2006/main">
      <d:rPr>
        <d:sz val="11"/>
        <d:color rgb="FF000000"/>
        <d:rFont val="Calibri"/>
      </d:rPr>
      <d:t xml:space="preserve"/>
    </d:r>
  </si>
  <si>
    <t>G/TBT/N/BRA/779/Add.1</t>
  </si>
  <si>
    <d:r xmlns:d="http://schemas.openxmlformats.org/spreadsheetml/2006/main">
      <d:rPr>
        <d:i/>
        <d:sz val="11"/>
        <d:rFont val="Calibri"/>
      </d:rPr>
      <d:t xml:space="preserve">Food and packaging</d:t>
    </d:r>
    <d:r xmlns:d="http://schemas.openxmlformats.org/spreadsheetml/2006/main">
      <d:rPr>
        <d:sz val="11"/>
        <d:color rgb="FF000000"/>
        <d:rFont val="Calibri"/>
      </d:rPr>
      <d:t xml:space="preserve"/>
    </d:r>
  </si>
  <si>
    <t>G/TBT/N/BRA/781/Add.1</t>
  </si>
  <si>
    <d:r xmlns:d="http://schemas.openxmlformats.org/spreadsheetml/2006/main">
      <d:rPr>
        <d:i/>
        <d:sz val="11"/>
        <d:rFont val="Calibri"/>
      </d:rPr>
      <d:t xml:space="preserve">Food supplements and labelling.</d:t>
    </d:r>
    <d:r xmlns:d="http://schemas.openxmlformats.org/spreadsheetml/2006/main">
      <d:rPr>
        <d:sz val="11"/>
        <d:color rgb="FF000000"/>
        <d:rFont val="Calibri"/>
      </d:rPr>
      <d:t xml:space="preserve"/>
    </d:r>
  </si>
  <si>
    <t>G/TBT/N/COL/196/Add.8</t>
  </si>
  <si>
    <t>G/TBT/N/JAM/72</t>
  </si>
  <si>
    <t>Jamaica</t>
  </si>
  <si>
    <d:r xmlns:d="http://schemas.openxmlformats.org/spreadsheetml/2006/main">
      <d:rPr>
        <d:sz val="11"/>
        <d:rFont val="Calibri"/>
      </d:rPr>
      <d:t xml:space="preserve">Structural Steel ICS # 91.080.10</d:t>
    </d:r>
    <d:r xmlns:d="http://schemas.openxmlformats.org/spreadsheetml/2006/main">
      <d:rPr>
        <d:sz val="11"/>
        <d:color rgb="FF000000"/>
        <d:rFont val="Calibri"/>
      </d:rPr>
      <d:t xml:space="preserve"/>
    </d:r>
  </si>
  <si>
    <d:r xmlns:d="http://schemas.openxmlformats.org/spreadsheetml/2006/main">
      <d:rPr>
        <d:sz val="11"/>
        <d:rFont val="Calibri"/>
      </d:rPr>
      <d:t xml:space="preserve">77.140 - Iron and steel products; 91.080.10 - Metal structures; </d:t>
    </d:r>
  </si>
  <si>
    <t>G/TBT/N/JAM/73</t>
  </si>
  <si>
    <d:r xmlns:d="http://schemas.openxmlformats.org/spreadsheetml/2006/main">
      <d:rPr>
        <d:sz val="11"/>
        <d:rFont val="Calibri"/>
      </d:rPr>
      <d:t xml:space="preserve">Structural Steel ICS # 77.140.10</d:t>
    </d:r>
    <d:r xmlns:d="http://schemas.openxmlformats.org/spreadsheetml/2006/main">
      <d:rPr>
        <d:sz val="11"/>
        <d:color rgb="FF000000"/>
        <d:rFont val="Calibri"/>
      </d:rPr>
      <d:t xml:space="preserve"/>
    </d:r>
  </si>
  <si>
    <d:r xmlns:d="http://schemas.openxmlformats.org/spreadsheetml/2006/main">
      <d:rPr>
        <d:sz val="11"/>
        <d:rFont val="Calibri"/>
      </d:rPr>
      <d:t xml:space="preserve">77.140.10 - Heat-treatable steels; </d:t>
    </d:r>
  </si>
  <si>
    <t>G/TBT/N/JAM/74</t>
  </si>
  <si>
    <t>G/TBT/N/JAM/75</t>
  </si>
  <si>
    <t>G/TBT/N/JAM/76</t>
  </si>
  <si>
    <t>G/TBT/N/JAM/77</t>
  </si>
  <si>
    <t>G/TBT/N/JAM/78</t>
  </si>
  <si>
    <d:r xmlns:d="http://schemas.openxmlformats.org/spreadsheetml/2006/main">
      <d:rPr>
        <d:sz val="11"/>
        <d:rFont val="Calibri"/>
      </d:rPr>
      <d:t xml:space="preserve">Structural Steel ICS # 77.140.60</d:t>
    </d:r>
    <d:r xmlns:d="http://schemas.openxmlformats.org/spreadsheetml/2006/main">
      <d:rPr>
        <d:sz val="11"/>
        <d:color rgb="FF000000"/>
        <d:rFont val="Calibri"/>
      </d:rPr>
      <d:t xml:space="preserve"/>
    </d:r>
  </si>
  <si>
    <d:r xmlns:d="http://schemas.openxmlformats.org/spreadsheetml/2006/main">
      <d:rPr>
        <d:sz val="11"/>
        <d:rFont val="Calibri"/>
      </d:rPr>
      <d:t xml:space="preserve">77.140.60 - Steel bars and rods; </d:t>
    </d:r>
  </si>
  <si>
    <t>G/TBT/N/JAM/79</t>
  </si>
  <si>
    <d:r xmlns:d="http://schemas.openxmlformats.org/spreadsheetml/2006/main">
      <d:rPr>
        <d:sz val="11"/>
        <d:rFont val="Calibri"/>
      </d:rPr>
      <d:t xml:space="preserve">Structural Steel ICS # 77.140.15</d:t>
    </d:r>
    <d:r xmlns:d="http://schemas.openxmlformats.org/spreadsheetml/2006/main">
      <d:rPr>
        <d:sz val="11"/>
        <d:color rgb="FF000000"/>
        <d:rFont val="Calibri"/>
      </d:rPr>
      <d:t xml:space="preserve"/>
    </d:r>
  </si>
  <si>
    <d:r xmlns:d="http://schemas.openxmlformats.org/spreadsheetml/2006/main">
      <d:rPr>
        <d:sz val="11"/>
        <d:rFont val="Calibri"/>
      </d:rPr>
      <d:t xml:space="preserve">77.140.15 - Steels for reinforcement of concrete; </d:t>
    </d:r>
  </si>
  <si>
    <t>G/TBT/N/KOR/783</t>
  </si>
  <si>
    <d:r xmlns:d="http://schemas.openxmlformats.org/spreadsheetml/2006/main">
      <d:rPr>
        <d:sz val="11"/>
        <d:rFont val="Calibri"/>
      </d:rPr>
      <d:t xml:space="preserve">Electrical appliances, Consumer products</d:t>
    </d:r>
    <d:r xmlns:d="http://schemas.openxmlformats.org/spreadsheetml/2006/main">
      <d:rPr>
        <d:sz val="11"/>
        <d:color rgb="FF000000"/>
        <d:rFont val="Calibri"/>
      </d:rPr>
      <d:t xml:space="preserve"/>
    </d:r>
  </si>
  <si>
    <d:r xmlns:d="http://schemas.openxmlformats.org/spreadsheetml/2006/main">
      <d:rPr>
        <d:sz val="11"/>
        <d:rFont val="Calibri"/>
      </d:rPr>
      <d:t xml:space="preserve">29 - ELECTRICAL ENGINEERING; 97 - DOMESTIC AND COMMERCIAL EQUIPMENT. ENTERTAINMENT. SPORTS; </d:t>
    </d:r>
  </si>
  <si>
    <t>G/TBT/N/MEX/363/Add.2</t>
  </si>
  <si>
    <d:r xmlns:d="http://schemas.openxmlformats.org/spreadsheetml/2006/main">
      <d:rPr>
        <d:i/>
        <d:sz val="11"/>
        <d:rFont val="Calibri"/>
      </d:rPr>
      <d:t xml:space="preserve">Equipment to block mobile phone signals, radiocommunications and the transmission of data (85432005)</d:t>
    </d:r>
    <d:r xmlns:d="http://schemas.openxmlformats.org/spreadsheetml/2006/main">
      <d:rPr>
        <d:sz val="11"/>
        <d:color rgb="FF000000"/>
        <d:rFont val="Calibri"/>
      </d:rPr>
      <d:t xml:space="preserve"/>
    </d:r>
  </si>
  <si>
    <d:r xmlns:d="http://schemas.openxmlformats.org/spreadsheetml/2006/main">
      <d:rPr>
        <d:sz val="11"/>
        <d:rFont val="Calibri"/>
      </d:rPr>
      <d:t xml:space="preserve">854320 - - Signal generators;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854320 - - Signal generators; </d:t>
    </d:r>
  </si>
  <si>
    <d:r xmlns:d="http://schemas.openxmlformats.org/spreadsheetml/2006/main">
      <d:rPr>
        <d:sz val="11"/>
        <d:rFont val="Calibri"/>
      </d:rPr>
      <d:t xml:space="preserve">33.060.20 - Receiving and transmitting equipment; </d:t>
    </d:r>
  </si>
  <si>
    <t>G/TBT/N/MEX/427</t>
  </si>
  <si>
    <d:r xmlns:d="http://schemas.openxmlformats.org/spreadsheetml/2006/main">
      <d:rPr>
        <d:sz val="11"/>
        <d:rFont val="Calibri"/>
      </d:rPr>
      <d:t xml:space="preserve">01.060 - Quantities and units; </d:t>
    </d:r>
  </si>
  <si>
    <t>G/TBT/N/MEX/428</t>
  </si>
  <si>
    <t>Nonautomatic weighing instruments - National tariff heading: 8423</t>
  </si>
  <si>
    <d:r xmlns:d="http://schemas.openxmlformats.org/spreadsheetml/2006/main">
      <d:rPr>
        <d:sz val="11"/>
        <d:rFont val="Calibri"/>
      </d:rPr>
      <d:t xml:space="preserve">8423 - Weighing machinery (excluding balances of a sensitivity of 5 cg or better), including weight operated counting or checking machines; weighing machine weights of all kinds.; </d:t>
    </d:r>
  </si>
  <si>
    <d:r xmlns:d="http://schemas.openxmlformats.org/spreadsheetml/2006/main">
      <d:rPr>
        <d:sz val="11"/>
        <d:rFont val="Calibri"/>
      </d:rPr>
      <d:t xml:space="preserve">17.100 - Measurement of force, weight and pressure; </d:t>
    </d:r>
  </si>
  <si>
    <t>G/TBT/N/PER/68/Add.1</t>
  </si>
  <si>
    <t>Peru</t>
  </si>
  <si>
    <d:r xmlns:d="http://schemas.openxmlformats.org/spreadsheetml/2006/main">
      <d:rPr>
        <d:sz val="11"/>
        <d:rFont val="Calibri"/>
      </d:rPr>
      <d:t xml:space="preserve">060210 - - Unrooted cuttings and slips; 060220 - - Trees, shrubs and bushes, grafted or not, of kinds which bear edible fruit or nuts; 060290 - - Other; 120999 - -- Other; </d:t>
    </d:r>
  </si>
  <si>
    <d:r xmlns:d="http://schemas.openxmlformats.org/spreadsheetml/2006/main">
      <d:rPr>
        <d:sz val="11"/>
        <d:rFont val="Calibri"/>
      </d:rPr>
      <d:t xml:space="preserve">65.020.20 - Plant growing; </d:t>
    </d:r>
  </si>
  <si>
    <d:r xmlns:d="http://schemas.openxmlformats.org/spreadsheetml/2006/main">
      <d:rPr>
        <d:i/>
        <d:sz val="11"/>
        <d:rFont val="Calibri"/>
      </d:rPr>
      <d:t xml:space="preserve">Other; </d:t>
    </d:r>
  </si>
  <si>
    <t>G/TBT/N/BRA/834</t>
  </si>
  <si>
    <d:r xmlns:d="http://schemas.openxmlformats.org/spreadsheetml/2006/main">
      <d:rPr>
        <d:sz val="11"/>
        <d:rFont val="Calibri"/>
      </d:rPr>
      <d:t xml:space="preserve">HS 0702.00.00 tomato</d:t>
    </d:r>
    <d:r xmlns:d="http://schemas.openxmlformats.org/spreadsheetml/2006/main">
      <d:rPr>
        <d:sz val="11"/>
        <d:color rgb="FF000000"/>
        <d:rFont val="Calibri"/>
      </d:rPr>
      <d:t xml:space="preserve"/>
    </d:r>
  </si>
  <si>
    <d:r xmlns:d="http://schemas.openxmlformats.org/spreadsheetml/2006/main">
      <d:rPr>
        <d:sz val="11"/>
        <d:rFont val="Calibri"/>
      </d:rPr>
      <d:t xml:space="preserve">0702 - Tomatoes, fresh or chilled.; </d:t>
    </d:r>
  </si>
  <si>
    <d:r xmlns:d="http://schemas.openxmlformats.org/spreadsheetml/2006/main">
      <d:rPr>
        <d:sz val="11"/>
        <d:rFont val="Calibri"/>
      </d:rPr>
      <d:t xml:space="preserve">67.080 - Fruits. Vegetables; </d:t>
    </d:r>
  </si>
  <si>
    <t>G/TBT/N/BRA/835</t>
  </si>
  <si>
    <d:r xmlns:d="http://schemas.openxmlformats.org/spreadsheetml/2006/main">
      <d:rPr>
        <d:sz val="11"/>
        <d:rFont val="Calibri"/>
      </d:rPr>
      <d:t xml:space="preserve">(HS: 9025 Thermometers).</d:t>
    </d:r>
    <d:r xmlns:d="http://schemas.openxmlformats.org/spreadsheetml/2006/main">
      <d:rPr>
        <d:sz val="11"/>
        <d:color rgb="FF000000"/>
        <d:rFont val="Calibri"/>
      </d:rPr>
      <d:t xml:space="preserve"/>
    </d:r>
  </si>
  <si>
    <d:r xmlns:d="http://schemas.openxmlformats.org/spreadsheetml/2006/main">
      <d:rPr>
        <d:sz val="11"/>
        <d:rFont val="Calibri"/>
      </d:rPr>
      <d:t xml:space="preserve">9025 - Hydrometers and similar floating instruments, thermometers, pyrometers, barometers, hygrometers and psychrometers, recording or not, and any combination of these instruments.; </d:t>
    </d:r>
  </si>
  <si>
    <d:r xmlns:d="http://schemas.openxmlformats.org/spreadsheetml/2006/main">
      <d:rPr>
        <d:sz val="11"/>
        <d:rFont val="Calibri"/>
      </d:rPr>
      <d:t xml:space="preserve">11.040.55 - Diagnostic equipment; 17.200 - Thermodynamics and temperature measurements; </d:t>
    </d:r>
  </si>
  <si>
    <d:r xmlns:d="http://schemas.openxmlformats.org/spreadsheetml/2006/main">
      <d:rPr>
        <d:sz val="11"/>
        <d:rFont val="Calibri"/>
      </d:rPr>
      <d:t xml:space="preserve">Consumer information, labelling; Quality requirements; </d:t>
    </d:r>
  </si>
  <si>
    <t>G/TBT/N/CZE/206</t>
  </si>
  <si>
    <d:r xmlns:d="http://schemas.openxmlformats.org/spreadsheetml/2006/main">
      <d:rPr>
        <d:sz val="11"/>
        <d:rFont val="Calibri"/>
      </d:rPr>
      <d:t xml:space="preserve">Instruments and systems measuring the flow volume of liquids other than water and of liquefied gas – dispensers for windscreen washer fluid</d:t>
    </d:r>
    <d:r xmlns:d="http://schemas.openxmlformats.org/spreadsheetml/2006/main">
      <d:rPr>
        <d:sz val="11"/>
        <d:color rgb="FF000000"/>
        <d:rFont val="Calibri"/>
      </d:rPr>
      <d:t xml:space="preserve"/>
    </d:r>
  </si>
  <si>
    <t>G/TBT/N/CZE/207</t>
  </si>
  <si>
    <d:r xmlns:d="http://schemas.openxmlformats.org/spreadsheetml/2006/main">
      <d:rPr>
        <d:sz val="11"/>
        <d:rFont val="Calibri"/>
      </d:rPr>
      <d:t xml:space="preserve">Instruments and systems measuring the flow volume of liquids other than water or liquefied gases - dispensers of aqueous urea solution - AdBlue</d:t>
    </d:r>
    <d:r xmlns:d="http://schemas.openxmlformats.org/spreadsheetml/2006/main">
      <d:rPr>
        <d:sz val="11"/>
        <d:color rgb="FF000000"/>
        <d:rFont val="Calibri"/>
      </d:rPr>
      <d:t xml:space="preserve"/>
    </d:r>
  </si>
  <si>
    <t>G/TBT/N/CZE/208</t>
  </si>
  <si>
    <d:r xmlns:d="http://schemas.openxmlformats.org/spreadsheetml/2006/main">
      <d:rPr>
        <d:sz val="11"/>
        <d:rFont val="Calibri"/>
      </d:rPr>
      <d:t xml:space="preserve">Measuring devices for determining the load per axle or wheel of rolling stock</d:t>
    </d:r>
    <d:r xmlns:d="http://schemas.openxmlformats.org/spreadsheetml/2006/main">
      <d:rPr>
        <d:sz val="11"/>
        <d:color rgb="FF000000"/>
        <d:rFont val="Calibri"/>
      </d:rPr>
      <d:t xml:space="preserve"/>
    </d:r>
  </si>
  <si>
    <t>G/TBT/N/CZE/209</t>
  </si>
  <si>
    <d:r xmlns:d="http://schemas.openxmlformats.org/spreadsheetml/2006/main">
      <d:rPr>
        <d:sz val="11"/>
        <d:rFont val="Calibri"/>
      </d:rPr>
      <d:t xml:space="preserve">Measuring devices for determining the load per axle of road vehicles</d:t>
    </d:r>
    <d:r xmlns:d="http://schemas.openxmlformats.org/spreadsheetml/2006/main">
      <d:rPr>
        <d:sz val="11"/>
        <d:color rgb="FF000000"/>
        <d:rFont val="Calibri"/>
      </d:rPr>
      <d:t xml:space="preserve"/>
    </d:r>
  </si>
  <si>
    <t>G/TBT/N/CZE/210</t>
  </si>
  <si>
    <d:r xmlns:d="http://schemas.openxmlformats.org/spreadsheetml/2006/main">
      <d:rPr>
        <d:sz val="11"/>
        <d:rFont val="Calibri"/>
      </d:rPr>
      <d:t xml:space="preserve">Fixed storage tanks used as instruments for measuring volume</d:t>
    </d:r>
    <d:r xmlns:d="http://schemas.openxmlformats.org/spreadsheetml/2006/main">
      <d:rPr>
        <d:sz val="11"/>
        <d:color rgb="FF000000"/>
        <d:rFont val="Calibri"/>
      </d:rPr>
      <d:t xml:space="preserve"/>
    </d:r>
  </si>
  <si>
    <d:r xmlns:d="http://schemas.openxmlformats.org/spreadsheetml/2006/main">
      <d:rPr>
        <d:sz val="11"/>
        <d:rFont val="Calibri"/>
      </d:rPr>
      <d:t xml:space="preserve">17.060 - Measurement of volume, mass, density, viscosity; </d:t>
    </d:r>
  </si>
  <si>
    <t>G/TBT/N/CZE/211</t>
  </si>
  <si>
    <d:r xmlns:d="http://schemas.openxmlformats.org/spreadsheetml/2006/main">
      <d:rPr>
        <d:sz val="11"/>
        <d:rFont val="Calibri"/>
      </d:rPr>
      <d:t xml:space="preserve">Flow-through type vibrational relative gas density transducers</d:t>
    </d:r>
    <d:r xmlns:d="http://schemas.openxmlformats.org/spreadsheetml/2006/main">
      <d:rPr>
        <d:sz val="11"/>
        <d:color rgb="FF000000"/>
        <d:rFont val="Calibri"/>
      </d:rPr>
      <d:t xml:space="preserve"/>
    </d:r>
  </si>
  <si>
    <t>G/TBT/N/CZE/212</t>
  </si>
  <si>
    <d:r xmlns:d="http://schemas.openxmlformats.org/spreadsheetml/2006/main">
      <d:rPr>
        <d:sz val="11"/>
        <d:rFont val="Calibri"/>
      </d:rPr>
      <d:t xml:space="preserve">Instruments and systems measuring the flow volume of liquids other than water and of liquefied gas – dynamic measuring systems for liquids other than water, which are fitted to vehicles and tank-vehicles</d:t>
    </d:r>
    <d:r xmlns:d="http://schemas.openxmlformats.org/spreadsheetml/2006/main">
      <d:rPr>
        <d:sz val="11"/>
        <d:color rgb="FF000000"/>
        <d:rFont val="Calibri"/>
      </d:rPr>
      <d:t xml:space="preserve"/>
    </d:r>
  </si>
  <si>
    <t>G/TBT/N/ECU/206/Add.4</t>
  </si>
  <si>
    <t>Ecuador</t>
  </si>
  <si>
    <d:r xmlns:d="http://schemas.openxmlformats.org/spreadsheetml/2006/main">
      <d:rPr>
        <d:i/>
        <d:sz val="11"/>
        <d:rFont val="Calibri"/>
      </d:rPr>
      <d:t xml:space="preserve">8421.23.00.10, 8421.23.00.90 and 8421.31.00.00. ;</d:t>
    </d:r>
    <d:r xmlns:d="http://schemas.openxmlformats.org/spreadsheetml/2006/main">
      <d:rPr>
        <d:sz val="11"/>
        <d:color rgb="FF000000"/>
        <d:rFont val="Calibri"/>
      </d:rPr>
      <d:t xml:space="preserve"/>
    </d:r>
  </si>
  <si>
    <d:r xmlns:d="http://schemas.openxmlformats.org/spreadsheetml/2006/main">
      <d:rPr>
        <d:sz val="11"/>
        <d:rFont val="Calibri"/>
      </d:rPr>
      <d:t xml:space="preserve">842123 - -- Oil or petrol-filters for internal combustion engines; 842131 - -- Intake air filters for internal combustion engines;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842123 - -- Oil or petrol-filters for internal combustion engines; 842131 - -- Intake air filters for internal combustion engines; </d:t>
    </d:r>
  </si>
  <si>
    <d:r xmlns:d="http://schemas.openxmlformats.org/spreadsheetml/2006/main">
      <d:rPr>
        <d:sz val="11"/>
        <d:rFont val="Calibri"/>
      </d:rPr>
      <d:t xml:space="preserve">23.100.60 - Filters, seals and contamination of fluids; 27.020 - Internal combustion engines; 43.060 - Internal combustion engines for road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23.100.60 - Filters, seals and contamination of fluids; 27.020 - Internal combustion engines; 43.060 - Internal combustion engines for road vehicles; </d:t>
    </d:r>
  </si>
  <si>
    <t>G/TBT/N/ECU/270/Add.3</t>
  </si>
  <si>
    <d:r xmlns:d="http://schemas.openxmlformats.org/spreadsheetml/2006/main">
      <d:rPr>
        <d:i/>
        <d:sz val="11"/>
        <d:rFont val="Calibri"/>
      </d:rPr>
      <d:t xml:space="preserve">4412.10.00, 4412.31.00, 4412.32.00, and 4412.39.00. ;</d:t>
    </d:r>
    <d:r xmlns:d="http://schemas.openxmlformats.org/spreadsheetml/2006/main">
      <d:rPr>
        <d:sz val="11"/>
        <d:color rgb="FF000000"/>
        <d:rFont val="Calibri"/>
      </d:rPr>
      <d:t xml:space="preserve"/>
    </d:r>
  </si>
  <si>
    <d:r xmlns:d="http://schemas.openxmlformats.org/spreadsheetml/2006/main">
      <d:rPr>
        <d:sz val="11"/>
        <d:rFont val="Calibri"/>
      </d:rPr>
      <d:t xml:space="preserve">79.060.10 - Plywood; </d:t>
    </d:r>
  </si>
  <si>
    <d:r xmlns:d="http://schemas.openxmlformats.org/spreadsheetml/2006/main">
      <d:rPr>
        <d:i/>
        <d:sz val="11"/>
        <d:rFont val="Calibri"/>
      </d:rPr>
      <d:t xml:space="preserve">Prevention of deceptive practices and consumer protection; Protection of human health or safety; </d:t>
    </d:r>
  </si>
  <si>
    <t>G/TBT/N/EU/591</t>
  </si>
  <si>
    <d:r xmlns:d="http://schemas.openxmlformats.org/spreadsheetml/2006/main">
      <d:rPr>
        <d:sz val="11"/>
        <d:rFont val="Calibri"/>
      </d:rPr>
      <d:t xml:space="preserve">New motor vehicles and systems, components and separate technical units intended for such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</si>
  <si>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43.080 - Commercial vehicles; 43.100 - Passenger cars. Caravans and light trailers; </d:t>
    </d:r>
  </si>
  <si>
    <t>G/TBT/N/JPN/605</t>
  </si>
  <si>
    <t>Japan</t>
  </si>
  <si>
    <d:r xmlns:d="http://schemas.openxmlformats.org/spreadsheetml/2006/main">
      <d:rPr>
        <d:sz val="11"/>
        <d:rFont val="Calibri"/>
      </d:rPr>
      <d:t xml:space="preserve">Agricultural Chemicals (Pesticides) (HS:3808)</d:t>
    </d:r>
    <d:r xmlns:d="http://schemas.openxmlformats.org/spreadsheetml/2006/main">
      <d:rPr>
        <d:sz val="11"/>
        <d:color rgb="FF000000"/>
        <d:rFont val="Calibri"/>
      </d:rPr>
      <d:t xml:space="preserve"/>
    </d:r>
  </si>
  <si>
    <d:r xmlns:d="http://schemas.openxmlformats.org/spreadsheetml/2006/main">
      <d:rPr>
        <d:sz val="11"/>
        <d:rFont val="Calibri"/>
      </d:rPr>
      <d:t xml:space="preserve">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</si>
  <si>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d:r xmlns:d="http://schemas.openxmlformats.org/spreadsheetml/2006/main">
      <d:rPr>
        <d:sz val="11"/>
        <d:rFont val="Calibri"/>
      </d:rPr>
      <d:t xml:space="preserve">65.100 - Pesticides and other agrochemicals; </d:t>
    </d:r>
  </si>
  <si>
    <d:r xmlns:d="http://schemas.openxmlformats.org/spreadsheetml/2006/main">
      <d:rPr>
        <d:sz val="11"/>
        <d:rFont val="Calibri"/>
      </d:rPr>
      <d:t xml:space="preserve">Protection of human health or safety; Protection of the environment; </d:t>
    </d:r>
  </si>
  <si>
    <t>G/TBT/N/LCA/54</t>
  </si>
  <si>
    <t>Saint Lucia</t>
  </si>
  <si>
    <d:r xmlns:d="http://schemas.openxmlformats.org/spreadsheetml/2006/main">
      <d:rPr>
        <d:sz val="11"/>
        <d:rFont val="Calibri"/>
      </d:rPr>
      <d:t xml:space="preserve">55.020 - Packaging and distribution of goods in general; </d:t>
    </d:r>
  </si>
  <si>
    <t>G/TBT/N/MEX/379/Add.2</t>
  </si>
  <si>
    <d:r xmlns:d="http://schemas.openxmlformats.org/spreadsheetml/2006/main">
      <d:rPr>
        <d:i/>
        <d:sz val="11"/>
        <d:rFont val="Calibri"/>
      </d:rPr>
      <d:t xml:space="preserve">Onshore storage facilities for petroleum products and petroleum</d:t>
    </d:r>
    <d:r xmlns:d="http://schemas.openxmlformats.org/spreadsheetml/2006/main">
      <d:rPr>
        <d:sz val="11"/>
        <d:color rgb="FF000000"/>
        <d:rFont val="Calibri"/>
      </d:rPr>
      <d:t xml:space="preserve"/>
    </d:r>
  </si>
  <si>
    <d:r xmlns:d="http://schemas.openxmlformats.org/spreadsheetml/2006/main">
      <d:rPr>
        <d:sz val="11"/>
        <d:rFont val="Calibri"/>
      </d:rPr>
      <d:t xml:space="preserve">75.200 - Petroleum products and natural gas handling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75.200 - Petroleum products and natural gas handling equipment; </d:t>
    </d:r>
  </si>
  <si>
    <d:r xmlns:d="http://schemas.openxmlformats.org/spreadsheetml/2006/main">
      <d:rPr>
        <d:i/>
        <d:sz val="11"/>
        <d:rFont val="Calibri"/>
      </d:rPr>
      <d:t xml:space="preserve">Protection of human health or safety; Protection of the environment; </d:t>
    </d:r>
  </si>
  <si>
    <t>G/TBT/N/OMN/379</t>
  </si>
  <si>
    <t>Oman</t>
  </si>
  <si>
    <d:r xmlns:d="http://schemas.openxmlformats.org/spreadsheetml/2006/main">
      <d:rPr>
        <d:sz val="11"/>
        <d:rFont val="Calibri"/>
      </d:rPr>
      <d:t xml:space="preserve">The general requirements for all types of bread made from wheat flour or mixed with other types of grain flour, and does not include the types of bread used for special feeding purposes (ICS: 67.606)</d:t>
    </d:r>
    <d:r xmlns:d="http://schemas.openxmlformats.org/spreadsheetml/2006/main">
      <d:rPr>
        <d:sz val="11"/>
        <d:color rgb="FF000000"/>
        <d:rFont val="Calibri"/>
      </d:rPr>
      <d:t xml:space="preserve"/>
    </d:r>
  </si>
  <si>
    <d:r xmlns:d="http://schemas.openxmlformats.org/spreadsheetml/2006/main">
      <d:rPr>
        <d:sz val="11"/>
        <d:rFont val="Calibri"/>
      </d:rPr>
      <d:t xml:space="preserve">67.060 - Cereals, pulses and derived products; </d:t>
    </d:r>
  </si>
  <si>
    <t>G/TBT/N/PER/105</t>
  </si>
  <si>
    <t>Pharmaceutical products: Biological products
Classified under Chapter 30 of the Harmonized System or Customs Tariff:
3002.20
- Vaccines for human medicine:
3002.20.10.00
- Poliomyelitis vaccines
3002.20.20.00
- Rabies vaccines
3002.20.30.00
- Measles vaccines
3002.20.90.00
- Other
</t>
  </si>
  <si>
    <d:r xmlns:d="http://schemas.openxmlformats.org/spreadsheetml/2006/main">
      <d:rPr>
        <d:sz val="11"/>
        <d:rFont val="Calibri"/>
      </d:rPr>
      <d:t xml:space="preserve">300220 - - Vaccines for human medicine; </d:t>
    </d:r>
  </si>
  <si>
    <t>G/TBT/N/TPKM/333</t>
  </si>
  <si>
    <d:r xmlns:d="http://schemas.openxmlformats.org/spreadsheetml/2006/main">
      <d:rPr>
        <d:sz val="11"/>
        <d:rFont val="Calibri"/>
      </d:rPr>
      <d:t xml:space="preserve">Weighing instruments; Volumeters</d:t>
    </d:r>
    <d:r xmlns:d="http://schemas.openxmlformats.org/spreadsheetml/2006/main">
      <d:rPr>
        <d:sz val="11"/>
        <d:color rgb="FF000000"/>
        <d:rFont val="Calibri"/>
      </d:rPr>
      <d:t xml:space="preserve"/>
    </d:r>
  </si>
  <si>
    <d:r xmlns:d="http://schemas.openxmlformats.org/spreadsheetml/2006/main">
      <d:rPr>
        <d:sz val="11"/>
        <d:rFont val="Calibri"/>
      </d:rPr>
      <d:t xml:space="preserve">17.100 - Measurement of force, weight and pressure; 75.180.30 - Volumetric equipment and measurements; </d:t>
    </d:r>
  </si>
  <si>
    <t>G/TBT/N/USA/1057/Rev.1</t>
  </si>
  <si>
    <d:r xmlns:d="http://schemas.openxmlformats.org/spreadsheetml/2006/main">
      <d:rPr>
        <d:sz val="11"/>
        <d:rFont val="Calibri"/>
      </d:rPr>
      <d:t xml:space="preserve">Chemicals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</si>
  <si>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71.100 - Products of the chemical industry; 97.190 - Equipment for children; </d:t>
    </d:r>
  </si>
  <si>
    <t>G/TBT/N/USA/1339/Add.2</t>
  </si>
  <si>
    <d:r xmlns:d="http://schemas.openxmlformats.org/spreadsheetml/2006/main">
      <d:rPr>
        <d:i/>
        <d:sz val="11"/>
        <d:rFont val="Calibri"/>
      </d:rPr>
      <d:t xml:space="preserve">Oxazolidine, 3,3'-methylenebis[5-methyl-</d:t>
    </d:r>
    <d:r xmlns:d="http://schemas.openxmlformats.org/spreadsheetml/2006/main">
      <d:rPr>
        <d:sz val="11"/>
        <d:color rgb="FF000000"/>
        <d:rFont val="Calibri"/>
      </d:rPr>
      <d:t xml:space="preserve"/>
    </d:r>
  </si>
  <si>
    <t>G/TBT/N/ARE/437#G/TBT/N/BHR/544#G/TBT/N/KWT/431#G/TBT/N/OMN/377#G/TBT/N/QAT/543#G/TBT/N/SAU/1082#G/TBT/N/YEM/146</t>
  </si>
  <si>
    <d:r xmlns:d="http://schemas.openxmlformats.org/spreadsheetml/2006/main">
      <d:rPr>
        <d:sz val="11"/>
        <d:rFont val="Calibri"/>
      </d:rPr>
      <d:t xml:space="preserve">ICS: 67.100.30</d:t>
    </d:r>
    <d:r xmlns:d="http://schemas.openxmlformats.org/spreadsheetml/2006/main">
      <d:rPr>
        <d:sz val="11"/>
        <d:color rgb="FF000000"/>
        <d:rFont val="Calibri"/>
      </d:rPr>
      <d:t xml:space="preserve"/>
    </d:r>
  </si>
  <si>
    <d:r xmlns:d="http://schemas.openxmlformats.org/spreadsheetml/2006/main">
      <d:rPr>
        <d:sz val="11"/>
        <d:rFont val="Calibri"/>
      </d:rPr>
      <d:t xml:space="preserve">67.100.30 - Cheese; </d:t>
    </d:r>
  </si>
  <si>
    <t>Bahrain, Kingdom of</t>
  </si>
  <si>
    <t>Kuwait, the State of</t>
  </si>
  <si>
    <t>Qatar</t>
  </si>
  <si>
    <t>Saudi Arabia, Kingdom of</t>
  </si>
  <si>
    <t>Yemen</t>
  </si>
  <si>
    <t>G/TBT/N/ARE/438#G/TBT/N/BHR/545#G/TBT/N/KWT/432#G/TBT/N/OMN/378#G/TBT/N/QAT/544#G/TBT/N/SAU/1083#G/TBT/N/YEM/147</t>
  </si>
  <si>
    <t>G/TBT/N/ISR/1014</t>
  </si>
  <si>
    <d:r xmlns:d="http://schemas.openxmlformats.org/spreadsheetml/2006/main">
      <d:rPr>
        <d:sz val="11"/>
        <d:rFont val="Calibri"/>
      </d:rPr>
      <d:t xml:space="preserve">Hermetically sealed and rigid metal packing for food products</d:t>
    </d:r>
    <d:r xmlns:d="http://schemas.openxmlformats.org/spreadsheetml/2006/main">
      <d:rPr>
        <d:sz val="11"/>
        <d:color rgb="FF000000"/>
        <d:rFont val="Calibri"/>
      </d:rPr>
      <d:t xml:space="preserve"/>
    </d:r>
  </si>
  <si>
    <d:r xmlns:d="http://schemas.openxmlformats.org/spreadsheetml/2006/main">
      <d:rPr>
        <d:sz val="11"/>
        <d:rFont val="Calibri"/>
      </d:rPr>
      <d:t xml:space="preserve">7310 - Tanks, casks, drums, cans, boxes and similar containers, for any material (other than compressed or liquefied gas), of iron or steel, of a capacity not exceeding 300 litres, whether or not lined or heat-insulated, but not fitted with mechanical or thermal equipment.; 7612 - Aluminum casks, drums, cans, boxes and similar containers (including rigid or collapsible tubular containers), for any material (other than compressed or liquefied gas), of a capacity not exceeding 300 litres, whether or not lined or heat-insulated, but not fitted with mechanical or thermal equipment.; </d:t>
    </d:r>
  </si>
  <si>
    <d:r xmlns:d="http://schemas.openxmlformats.org/spreadsheetml/2006/main">
      <d:rPr>
        <d:sz val="11"/>
        <d:rFont val="Calibri"/>
      </d:rPr>
      <d:t xml:space="preserve">55.120 - Cans. Tins. Tubes; 67.250 - Materials and articles in contact with foodstuffs; 77.150.10 - Aluminium products; </d:t>
    </d:r>
  </si>
  <si>
    <t>G/TBT/N/ISR/1015</t>
  </si>
  <si>
    <d:r xmlns:d="http://schemas.openxmlformats.org/spreadsheetml/2006/main">
      <d:rPr>
        <d:sz val="11"/>
        <d:rFont val="Calibri"/>
      </d:rPr>
      <d:t xml:space="preserve">Clay roofing tiles</d:t>
    </d:r>
    <d:r xmlns:d="http://schemas.openxmlformats.org/spreadsheetml/2006/main">
      <d:rPr>
        <d:sz val="11"/>
        <d:color rgb="FF000000"/>
        <d:rFont val="Calibri"/>
      </d:rPr>
      <d:t xml:space="preserve"/>
    </d:r>
  </si>
  <si>
    <d:r xmlns:d="http://schemas.openxmlformats.org/spreadsheetml/2006/main">
      <d:rPr>
        <d:sz val="11"/>
        <d:rFont val="Calibri"/>
      </d:rPr>
      <d:t xml:space="preserve">690510 - - Roofing tiles; </d:t>
    </d:r>
  </si>
  <si>
    <d:r xmlns:d="http://schemas.openxmlformats.org/spreadsheetml/2006/main">
      <d:rPr>
        <d:sz val="11"/>
        <d:rFont val="Calibri"/>
      </d:rPr>
      <d:t xml:space="preserve">01.040.91 - Construction materials and building (Vocabularies); 91.100.25 - Terracotta building products; </d:t>
    </d:r>
  </si>
  <si>
    <t>G/TBT/N/ISR/1016</t>
  </si>
  <si>
    <d:r xmlns:d="http://schemas.openxmlformats.org/spreadsheetml/2006/main">
      <d:rPr>
        <d:sz val="11"/>
        <d:rFont val="Calibri"/>
      </d:rPr>
      <d:t xml:space="preserve">Concrete roofing tiles</d:t>
    </d:r>
    <d:r xmlns:d="http://schemas.openxmlformats.org/spreadsheetml/2006/main">
      <d:rPr>
        <d:sz val="11"/>
        <d:color rgb="FF000000"/>
        <d:rFont val="Calibri"/>
      </d:rPr>
      <d:t xml:space="preserve"/>
    </d:r>
  </si>
  <si>
    <d:r xmlns:d="http://schemas.openxmlformats.org/spreadsheetml/2006/main">
      <d:rPr>
        <d:sz val="11"/>
        <d:rFont val="Calibri"/>
      </d:rPr>
      <d:t xml:space="preserve">681099 - -- Other; </d:t>
    </d:r>
  </si>
  <si>
    <t>G/TBT/N/ISR/719/Add.1</t>
  </si>
  <si>
    <d:r xmlns:d="http://schemas.openxmlformats.org/spreadsheetml/2006/main">
      <d:rPr>
        <d:i/>
        <d:sz val="11"/>
        <d:rFont val="Calibri"/>
      </d:rPr>
      <d:t xml:space="preserve">Soother holder</d:t>
    </d:r>
    <d:r xmlns:d="http://schemas.openxmlformats.org/spreadsheetml/2006/main">
      <d:rPr>
        <d:sz val="11"/>
        <d:color rgb="FF000000"/>
        <d:rFont val="Calibri"/>
      </d:rPr>
      <d:t xml:space="preserve"/>
    </d:r>
  </si>
  <si>
    <d:r xmlns:d="http://schemas.openxmlformats.org/spreadsheetml/2006/main">
      <d:rPr>
        <d:sz val="11"/>
        <d:rFont val="Calibri"/>
      </d:rPr>
      <d:t xml:space="preserve">3926 - Other articles of plastics and articles of other materials of headings 39.01 to 39.14.; 6307 - Other made up articles, including dress patterns.;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3926 - Other articles of plastics and articles of other materials of headings 39.01 to 39.14.; 6307 - Other made up articles, including dress patterns.; </d:t>
    </d:r>
  </si>
  <si>
    <d:r xmlns:d="http://schemas.openxmlformats.org/spreadsheetml/2006/main">
      <d:rPr>
        <d:sz val="11"/>
        <d:rFont val="Calibri"/>
      </d:rPr>
      <d:t xml:space="preserve">97.190 - Equipment for children;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d:t>
    </d:r>
  </si>
  <si>
    <t>G/TBT/N/ISR/862/Add.2</t>
  </si>
  <si>
    <d:r xmlns:d="http://schemas.openxmlformats.org/spreadsheetml/2006/main">
      <d:rPr>
        <d:i/>
        <d:sz val="11"/>
        <d:rFont val="Calibri"/>
      </d:rPr>
      <d:t xml:space="preserve">Drinking water treatment systems</d:t>
    </d:r>
    <d:r xmlns:d="http://schemas.openxmlformats.org/spreadsheetml/2006/main">
      <d:rPr>
        <d:sz val="11"/>
        <d:color rgb="FF000000"/>
        <d:rFont val="Calibri"/>
      </d:rPr>
      <d:t xml:space="preserve"/>
    </d:r>
  </si>
  <si>
    <d:r xmlns:d="http://schemas.openxmlformats.org/spreadsheetml/2006/main">
      <d:rPr>
        <d:sz val="11"/>
        <d:rFont val="Calibri"/>
      </d:rPr>
      <d:t xml:space="preserve">84198 - - Other machinery, plant and equipment:; 841981 - -- For making hot drinks or for cooking or heating food; 841989 - -- Other; 842121 - -- For filtering or purifying water;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841981 - -- For making hot drinks or for cooking or heating food; 841989 - -- Other; 842121 - -- For filtering or purifying water; </d:t>
    </d:r>
  </si>
  <si>
    <d:r xmlns:d="http://schemas.openxmlformats.org/spreadsheetml/2006/main">
      <d:rPr>
        <d:sz val="11"/>
        <d:rFont val="Calibri"/>
      </d:rPr>
      <d:t xml:space="preserve">13.060.20 - Drinking water;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13.060.20 - Drinking water; </d:t>
    </d:r>
  </si>
  <si>
    <t>G/TBT/N/ISR/904/Add.1</t>
  </si>
  <si>
    <d:r xmlns:d="http://schemas.openxmlformats.org/spreadsheetml/2006/main">
      <d:rPr>
        <d:i/>
        <d:sz val="11"/>
        <d:rFont val="Calibri"/>
      </d:rPr>
      <d:t xml:space="preserve">Pasta</d:t>
    </d:r>
    <d:r xmlns:d="http://schemas.openxmlformats.org/spreadsheetml/2006/main">
      <d:rPr>
        <d:sz val="11"/>
        <d:color rgb="FF000000"/>
        <d:rFont val="Calibri"/>
      </d:rPr>
      <d:t xml:space="preserve"/>
    </d:r>
  </si>
  <si>
    <d:r xmlns:d="http://schemas.openxmlformats.org/spreadsheetml/2006/main">
      <d:rPr>
        <d:sz val="11"/>
        <d:rFont val="Calibri"/>
      </d:rPr>
      <d:t xml:space="preserve">1902 - Pasta, whether or not cooked or stuffed (with meat or other substances) or otherwise prepared, such as spaghetti, macaroni, noodles, lasagna, gnocchi, ravioli, cannelloni; couscous, whether or not prepared.;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1902 - Pasta, whether or not cooked or stuffed (with meat or other substances) or otherwise prepared, such as spaghetti, macaroni, noodles, lasagna, gnocchi, ravioli, cannelloni; couscous, whether or not prepared.; </d:t>
    </d:r>
  </si>
  <si>
    <t>G/TBT/N/ISR/911/Add.1</t>
  </si>
  <si>
    <d:r xmlns:d="http://schemas.openxmlformats.org/spreadsheetml/2006/main">
      <d:rPr>
        <d:i/>
        <d:sz val="11"/>
        <d:rFont val="Calibri"/>
      </d:rPr>
      <d:t xml:space="preserve">Cutlery and feeding utensils for children (HS: 392410, 4419, 8215; ICS: 97.190)</d:t>
    </d:r>
    <d:r xmlns:d="http://schemas.openxmlformats.org/spreadsheetml/2006/main">
      <d:rPr>
        <d:sz val="11"/>
        <d:color rgb="FF000000"/>
        <d:rFont val="Calibri"/>
      </d:rPr>
      <d:t xml:space="preserve"/>
    </d:r>
  </si>
  <si>
    <d:r xmlns:d="http://schemas.openxmlformats.org/spreadsheetml/2006/main">
      <d:rPr>
        <d:sz val="11"/>
        <d:rFont val="Calibri"/>
      </d:rPr>
      <d:t xml:space="preserve">392410 - - Tableware and kitchenware; 4419 - Tableware and kitchenware, of wood.; 8215 - Spoons, forks, ladles, skimmers, cake-servers, fish-knives, butter-knives, sugar tongs and similar kitchen or tableware.;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392410 - - Tableware and kitchenware; 4419 - Tableware and kitchenware, of wood.; 8215 - Spoons, forks, ladles, skimmers, cake-servers, fish-knives, butter-knives, sugar tongs and similar kitchen or tableware.; </d:t>
    </d:r>
  </si>
  <si>
    <t>G/TBT/N/ISR/931/Add.1</t>
  </si>
  <si>
    <d:r xmlns:d="http://schemas.openxmlformats.org/spreadsheetml/2006/main">
      <d:rPr>
        <d:i/>
        <d:sz val="11"/>
        <d:rFont val="Calibri"/>
      </d:rPr>
      <d:t xml:space="preserve">Toys (HS: 3213, 3305, 3407, 3604.90, 3926, Chapters 61 and 62, and 9501-9503; ICS: 13.220.40 and 97.200.50)</d:t>
    </d:r>
    <d:r xmlns:d="http://schemas.openxmlformats.org/spreadsheetml/2006/main">
      <d:rPr>
        <d:sz val="11"/>
        <d:color rgb="FF000000"/>
        <d:rFont val="Calibri"/>
      </d:rPr>
      <d:t xml:space="preserve"/>
    </d:r>
  </si>
  <si>
    <d:r xmlns:d="http://schemas.openxmlformats.org/spreadsheetml/2006/main">
      <d:rPr>
        <d:sz val="11"/>
        <d:rFont val="Calibri"/>
      </d:rPr>
      <d:t xml:space="preserve">3213 - Artists', students' or signboard painters' colours, modifying tints, amusement colours and the like, in tablets, tubes, jars, bottles, pans or in similar forms or packings.; 3305 - Preparations for use on the hair.; 3407 - 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 360490 - - Other; 3926 - Other articles of plastics and articles of other materials of headings 39.01 to 39.14.; 61 - Articles of apparel and clothing accessories, knitted or crocheted; 62 - Articles of apparel and clothing accessories, not knitted or crocheted; 9503 - Other toys; reduced-size ("scale") models and similar recreational models, working or not; puzzles of all kinds.; 9502 - Dolls representing only human beings.; 9501 - Wheeled toys designed to be ridden by children (for example, tricycles, scooters, pedal cars); dolls' carriages.;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3213 - Artists', students' or signboard painters' colours, modifying tints, amusement colours and the like, in tablets, tubes, jars, bottles, pans or in similar forms or packings.; 3305 - Preparations for use on the hair.; 3407 - 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 360490 - - Other; 3926 - Other articles of plastics and articles of other materials of headings 39.01 to 39.14.; 61 - Articles of apparel and clothing accessories, knitted or crocheted; 62 - Articles of apparel and clothing accessories, not knitted or crocheted; 9501 - Wheeled toys designed to be ridden by children (for example, tricycles, scooters, pedal cars); dolls' carriages.; 9502 - Dolls representing only human beings.; 9503 - Other toys; reduced-size ("scale") models and similar recreational models, working or not; puzzles of all kinds.; </d:t>
    </d:r>
  </si>
  <si>
    <d:r xmlns:d="http://schemas.openxmlformats.org/spreadsheetml/2006/main">
      <d:rPr>
        <d:sz val="11"/>
        <d:rFont val="Calibri"/>
      </d:rPr>
      <d:t xml:space="preserve">13.220.40 - Ignitability and burning behaviour of materials and products; 97.200.50 - Toys;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13.220.40 - Ignitability and burning behaviour of materials and products; 97.200.50 - Toys; </d:t>
    </d:r>
  </si>
  <si>
    <t>G/TBT/N/ISR/933/Add.1</t>
  </si>
  <si>
    <d:r xmlns:d="http://schemas.openxmlformats.org/spreadsheetml/2006/main">
      <d:rPr>
        <d:i/>
        <d:sz val="11"/>
        <d:rFont val="Calibri"/>
      </d:rPr>
      <d:t xml:space="preserve">Instant coffee</d:t>
    </d:r>
    <d:r xmlns:d="http://schemas.openxmlformats.org/spreadsheetml/2006/main">
      <d:rPr>
        <d:sz val="11"/>
        <d:color rgb="FF000000"/>
        <d:rFont val="Calibri"/>
      </d:rPr>
      <d:t xml:space="preserve"/>
    </d:r>
  </si>
  <si>
    <d:r xmlns:d="http://schemas.openxmlformats.org/spreadsheetml/2006/main">
      <d:rPr>
        <d:sz val="11"/>
        <d:rFont val="Calibri"/>
      </d:rPr>
      <d:t xml:space="preserve">0901 - Coffee, whether or not roasted or decaffeinated; coffee husks and skins; coffee substitutes containing coffee in any proportion.; 2001 - Vegetables, fruit, nuts and other edible parts of plants, prepared or preserved by vinegar or acetic acid.;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0901 - Coffee, whether or not roasted or decaffeinated; coffee husks and skins; coffee substitutes containing coffee in any proportion.; 2101 - Extracts, essences and concentrates, of coffee, tea or maté and preparations with a basis of these products or with a basis of coffee, tea or maté; roasted chicory and other roasted coffee substitutes, and extracts, essences and concentrates thereof.; </d:t>
    </d:r>
  </si>
  <si>
    <d:r xmlns:d="http://schemas.openxmlformats.org/spreadsheetml/2006/main">
      <d:rPr>
        <d:sz val="11"/>
        <d:rFont val="Calibri"/>
      </d:rPr>
      <d:t xml:space="preserve">67.140.20 - Coffee and coffee substitutes;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67.140.20 - Coffee and coffee substitutes; </d:t>
    </d:r>
  </si>
  <si>
    <t>G/TBT/N/ISR/949/Add.1</t>
  </si>
  <si>
    <d:r xmlns:d="http://schemas.openxmlformats.org/spreadsheetml/2006/main">
      <d:rPr>
        <d:i/>
        <d:sz val="11"/>
        <d:rFont val="Calibri"/>
      </d:rPr>
      <d:t xml:space="preserve">Food starch</d:t>
    </d:r>
    <d:r xmlns:d="http://schemas.openxmlformats.org/spreadsheetml/2006/main">
      <d:rPr>
        <d:sz val="11"/>
        <d:color rgb="FF000000"/>
        <d:rFont val="Calibri"/>
      </d:rPr>
      <d:t xml:space="preserve"/>
    </d:r>
  </si>
  <si>
    <d:r xmlns:d="http://schemas.openxmlformats.org/spreadsheetml/2006/main">
      <d:rPr>
        <d:sz val="11"/>
        <d:rFont val="Calibri"/>
      </d:rPr>
      <d:t xml:space="preserve">1108 - Starches; inulin.; 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1108 - Starches; inulin.; 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d:t>
    </d:r>
  </si>
  <si>
    <d:r xmlns:d="http://schemas.openxmlformats.org/spreadsheetml/2006/main">
      <d:rPr>
        <d:sz val="11"/>
        <d:rFont val="Calibri"/>
      </d:rPr>
      <d:t xml:space="preserve">67.180.20 - Starch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67.180.20 - Starch and derived products; </d:t>
    </d:r>
  </si>
  <si>
    <d:r xmlns:d="http://schemas.openxmlformats.org/spreadsheetml/2006/main">
      <d:rPr>
        <d:i/>
        <d:sz val="11"/>
        <d:rFont val="Calibri"/>
      </d:rPr>
      <d:t xml:space="preserve">Reducing trade barriers and facilitating trade; </d:t>
    </d:r>
  </si>
  <si>
    <t>G/TBT/N/ISR/963/Add.1</t>
  </si>
  <si>
    <d:r xmlns:d="http://schemas.openxmlformats.org/spreadsheetml/2006/main">
      <d:rPr>
        <d:i/>
        <d:sz val="11"/>
        <d:rFont val="Calibri"/>
      </d:rPr>
      <d:t xml:space="preserve">Toys</d:t>
    </d:r>
    <d:r xmlns:d="http://schemas.openxmlformats.org/spreadsheetml/2006/main">
      <d:rPr>
        <d:sz val="11"/>
        <d:color rgb="FF000000"/>
        <d:rFont val="Calibri"/>
      </d:rPr>
      <d:t xml:space="preserve"/>
    </d:r>
  </si>
  <si>
    <d:r xmlns:d="http://schemas.openxmlformats.org/spreadsheetml/2006/main">
      <d:rPr>
        <d:sz val="11"/>
        <d:rFont val="Calibri"/>
      </d:rPr>
      <d:t xml:space="preserve">95 - Toys, games and sports requisites; parts and accessories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95 - Toys, games and sports requisites; parts and accessories thereof; </d:t>
    </d:r>
  </si>
  <si>
    <d:r xmlns:d="http://schemas.openxmlformats.org/spreadsheetml/2006/main">
      <d:rPr>
        <d:sz val="11"/>
        <d:rFont val="Calibri"/>
      </d:rPr>
      <d:t xml:space="preserve">97.200.50 - Toys;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97.200.50 - Toys; </d:t>
    </d:r>
  </si>
  <si>
    <t>G/TBT/N/ISR/964/Add.1</t>
  </si>
  <si>
    <d:r xmlns:d="http://schemas.openxmlformats.org/spreadsheetml/2006/main">
      <d:rPr>
        <d:i/>
        <d:sz val="11"/>
        <d:rFont val="Calibri"/>
      </d:rPr>
      <d:t xml:space="preserve">Toys - Finger paints</d:t>
    </d:r>
    <d:r xmlns:d="http://schemas.openxmlformats.org/spreadsheetml/2006/main">
      <d:rPr>
        <d:sz val="11"/>
        <d:color rgb="FF000000"/>
        <d:rFont val="Calibri"/>
      </d:rPr>
      <d:t xml:space="preserve"/>
    </d:r>
  </si>
  <si>
    <d:r xmlns:d="http://schemas.openxmlformats.org/spreadsheetml/2006/main">
      <d:rPr>
        <d:sz val="11"/>
        <d:rFont val="Calibri"/>
      </d:rPr>
      <d:t xml:space="preserve">95 - Toys, games and sports requisites; parts and accessories thereof; 3213 - Artists', students' or signboard painters' colours, modifying tints, amusement colours and the like, in tablets, tubes, jars, bottles, pans or in similar forms or packings.;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3213 - Artists', students' or signboard painters' colours, modifying tints, amusement colours and the like, in tablets, tubes, jars, bottles, pans or in similar forms or packings.; 95 - Toys, games and sports requisites; parts and accessories thereof; </d:t>
    </d:r>
  </si>
  <si>
    <t>G/TBT/N/ISR/965/Add.1</t>
  </si>
  <si>
    <d:r xmlns:d="http://schemas.openxmlformats.org/spreadsheetml/2006/main">
      <d:rPr>
        <d:i/>
        <d:sz val="11"/>
        <d:rFont val="Calibri"/>
      </d:rPr>
      <d:t xml:space="preserve">Hinged laminated doors</d:t>
    </d:r>
    <d:r xmlns:d="http://schemas.openxmlformats.org/spreadsheetml/2006/main">
      <d:rPr>
        <d:sz val="11"/>
        <d:color rgb="FF000000"/>
        <d:rFont val="Calibri"/>
      </d:rPr>
      <d:t xml:space="preserve"/>
    </d:r>
  </si>
  <si>
    <d:r xmlns:d="http://schemas.openxmlformats.org/spreadsheetml/2006/main">
      <d:rPr>
        <d:sz val="11"/>
        <d:rFont val="Calibri"/>
      </d:rPr>
      <d:t xml:space="preserve">441820 - - Doors and their frames and thresholds;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441820 - - Doors and their frames and thresholds; </d:t>
    </d:r>
  </si>
  <si>
    <d:r xmlns:d="http://schemas.openxmlformats.org/spreadsheetml/2006/main">
      <d:rPr>
        <d:sz val="11"/>
        <d:rFont val="Calibri"/>
      </d:rPr>
      <d:t xml:space="preserve">91.060 - Elements of buildings;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91.060 - Elements of buildings; </d:t>
    </d:r>
  </si>
  <si>
    <t>G/TBT/N/ISR/968/Add.1</t>
  </si>
  <si>
    <d:r xmlns:d="http://schemas.openxmlformats.org/spreadsheetml/2006/main">
      <d:rPr>
        <d:i/>
        <d:sz val="11"/>
        <d:rFont val="Calibri"/>
      </d:rPr>
      <d:t xml:space="preserve">Aerials</d:t>
    </d:r>
    <d:r xmlns:d="http://schemas.openxmlformats.org/spreadsheetml/2006/main">
      <d:rPr>
        <d:sz val="11"/>
        <d:color rgb="FF000000"/>
        <d:rFont val="Calibri"/>
      </d:rPr>
      <d:t xml:space="preserve"/>
    </d:r>
  </si>
  <si>
    <d:r xmlns:d="http://schemas.openxmlformats.org/spreadsheetml/2006/main">
      <d:rPr>
        <d:sz val="11"/>
        <d:rFont val="Calibri"/>
      </d:rPr>
      <d:t xml:space="preserve">852910 - - Aerials and aerial reflectors of all kinds; parts suitable for use therewith;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852910 - - Aerials and aerial reflectors of all kinds; parts suitable for use therewith; </d:t>
    </d:r>
  </si>
  <si>
    <d:r xmlns:d="http://schemas.openxmlformats.org/spreadsheetml/2006/main">
      <d:rPr>
        <d:sz val="11"/>
        <d:rFont val="Calibri"/>
      </d:rPr>
      <d:t xml:space="preserve">33.120.40 - Aerials; 91.120.01 - Protection of and in buildings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33.120.40 - Aerials; 91.120.01 - Protection of and in buildings in general; </d:t>
    </d:r>
  </si>
  <si>
    <t>G/TBT/N/ISR/972/Add.1</t>
  </si>
  <si>
    <d:r xmlns:d="http://schemas.openxmlformats.org/spreadsheetml/2006/main">
      <d:rPr>
        <d:i/>
        <d:sz val="11"/>
        <d:rFont val="Calibri"/>
      </d:rPr>
      <d:t xml:space="preserve">Swinging fire doors</d:t>
    </d:r>
    <d:r xmlns:d="http://schemas.openxmlformats.org/spreadsheetml/2006/main">
      <d:rPr>
        <d:sz val="11"/>
        <d:color rgb="FF000000"/>
        <d:rFont val="Calibri"/>
      </d:rPr>
      <d:t xml:space="preserve"/>
    </d:r>
  </si>
  <si>
    <d:r xmlns:d="http://schemas.openxmlformats.org/spreadsheetml/2006/main">
      <d:rPr>
        <d:sz val="11"/>
        <d:rFont val="Calibri"/>
      </d:rPr>
      <d:t xml:space="preserve">441820 - - Doors and their frames and thresholds; 730830 - - Doors, windows and their frames and thresholds for doors;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441820 - - Doors and their frames and thresholds; 730830 - - Doors, windows and their frames and thresholds for doors; </d:t>
    </d:r>
  </si>
  <si>
    <d:r xmlns:d="http://schemas.openxmlformats.org/spreadsheetml/2006/main">
      <d:rPr>
        <d:sz val="11"/>
        <d:rFont val="Calibri"/>
      </d:rPr>
      <d:t xml:space="preserve">13.220.50 - Fire-resistance of building materials and elements;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13.220.50 - Fire-resistance of building materials and elements; </d:t>
    </d:r>
  </si>
  <si>
    <t>G/TBT/N/ISR/974/Add.1</t>
  </si>
  <si>
    <d:r xmlns:d="http://schemas.openxmlformats.org/spreadsheetml/2006/main">
      <d:rPr>
        <d:i/>
        <d:sz val="11"/>
        <d:rFont val="Calibri"/>
      </d:rPr>
      <d:t xml:space="preserve">Bread</d:t>
    </d:r>
    <d:r xmlns:d="http://schemas.openxmlformats.org/spreadsheetml/2006/main">
      <d:rPr>
        <d:sz val="11"/>
        <d:color rgb="FF000000"/>
        <d:rFont val="Calibri"/>
      </d:rPr>
      <d:t xml:space="preserve"/>
    </d:r>
  </si>
  <si>
    <d:r xmlns:d="http://schemas.openxmlformats.org/spreadsheetml/2006/main">
      <d:rPr>
        <d:sz val="11"/>
        <d:rFont val="Calibri"/>
      </d:rPr>
      <d:t xml:space="preserve">1905 - Bread, pastry, cakes, biscuits and other bakers' wares, whether or not containing cocoa; communion wafers, empty cachets of a kind suitable for pharmaceutical use, sealing wafers, rice paper and similar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1905 - Bread, pastry, cakes, biscuits and other bakers' wares, whether or not containing cocoa; communion wafers, empty cachets of a kind suitable for pharmaceutical use, sealing wafers, rice paper and similar products.; </d:t>
    </d:r>
  </si>
  <si>
    <t>G/TBT/N/ISR/977/Add.1</t>
  </si>
  <si>
    <d:r xmlns:d="http://schemas.openxmlformats.org/spreadsheetml/2006/main">
      <d:rPr>
        <d:i/>
        <d:sz val="11"/>
        <d:rFont val="Calibri"/>
      </d:rPr>
      <d:t xml:space="preserve">Roasted Coffee</d:t>
    </d:r>
    <d:r xmlns:d="http://schemas.openxmlformats.org/spreadsheetml/2006/main">
      <d:rPr>
        <d:sz val="11"/>
        <d:color rgb="FF000000"/>
        <d:rFont val="Calibri"/>
      </d:rPr>
      <d:t xml:space="preserve"/>
    </d:r>
  </si>
  <si>
    <d:r xmlns:d="http://schemas.openxmlformats.org/spreadsheetml/2006/main">
      <d:rPr>
        <d:sz val="11"/>
        <d:rFont val="Calibri"/>
      </d:rPr>
      <d:t xml:space="preserve">090112 - -- Decaffeinated;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09012 - - Coffee, roasted:; </d:t>
    </d:r>
  </si>
  <si>
    <t>G/TBT/N/ISR/981/Add.1</t>
  </si>
  <si>
    <d:r xmlns:d="http://schemas.openxmlformats.org/spreadsheetml/2006/main">
      <d:rPr>
        <d:i/>
        <d:sz val="11"/>
        <d:rFont val="Calibri"/>
      </d:rPr>
      <d:t xml:space="preserve">Lighting chains</d:t>
    </d:r>
    <d:r xmlns:d="http://schemas.openxmlformats.org/spreadsheetml/2006/main">
      <d:rPr>
        <d:sz val="11"/>
        <d:color rgb="FF000000"/>
        <d:rFont val="Calibri"/>
      </d:rPr>
      <d:t xml:space="preserve"/>
    </d:r>
  </si>
  <si>
    <d:r xmlns:d="http://schemas.openxmlformats.org/spreadsheetml/2006/main">
      <d:rPr>
        <d:sz val="11"/>
        <d:rFont val="Calibri"/>
      </d:rPr>
      <d:t xml:space="preserve">8512 - Electrical lighting or signalling equipment (excluding articles of heading 85.39), windscreen wipers, defrosters and demisters, of a kind used for cycles or motor vehicles.; 8513 - Portable electric lamps designed to function by their own source of energy (for example, dry batteries, accumulators, magnetos), other than lighting equipment of heading 85.12.; 8539 - Electric filament or discharge lamps, including sealed beam lamp units and ultra-violet or infra-red lamps; arc-lamps.; 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8512 - Electrical lighting or signalling equipment (excluding articles of heading 85.39), windscreen wipers, defrosters and demisters, of a kind used for cycles or motor vehicles.; 8513 - Portable electric lamps designed to function by their own source of energy (for example, dry batteries, accumulators, magnetos), other than lighting equipment of heading 85.12.; 8539 - Electric filament or discharge lamps, including sealed beam lamp units and ultra-violet or infra-red lamps; arc-lamps.; 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</si>
  <si>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d:r xmlns:d="http://schemas.openxmlformats.org/spreadsheetml/2006/main">
      <d:rPr>
        <d:sz val="11"/>
        <d:rFont val="Calibri"/>
      </d:rPr>
      <d:t xml:space="preserve">29.140.40 - Luminaires;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29.140.40 - Luminaires; </d:t>
    </d:r>
  </si>
  <si>
    <t>G/TBT/N/ISR/997/Add.1</t>
  </si>
  <si>
    <d:r xmlns:d="http://schemas.openxmlformats.org/spreadsheetml/2006/main">
      <d:rPr>
        <d:i/>
        <d:sz val="11"/>
        <d:rFont val="Calibri"/>
      </d:rPr>
      <d:t xml:space="preserve">Shelf-stable bakery products</d:t>
    </d:r>
    <d:r xmlns:d="http://schemas.openxmlformats.org/spreadsheetml/2006/main">
      <d:rPr>
        <d:sz val="11"/>
        <d:color rgb="FF000000"/>
        <d:rFont val="Calibri"/>
      </d:rPr>
      <d:t xml:space="preserve"/>
    </d:r>
  </si>
  <si>
    <t>G/TBT/N/ISR/999/Add.1</t>
  </si>
  <si>
    <d:r xmlns:d="http://schemas.openxmlformats.org/spreadsheetml/2006/main">
      <d:rPr>
        <d:i/>
        <d:sz val="11"/>
        <d:rFont val="Calibri"/>
      </d:rPr>
      <d:t xml:space="preserve">Metal wedge gate valve</d:t>
    </d:r>
    <d:r xmlns:d="http://schemas.openxmlformats.org/spreadsheetml/2006/main">
      <d:rPr>
        <d:sz val="11"/>
        <d:color rgb="FF000000"/>
        <d:rFont val="Calibri"/>
      </d:rPr>
      <d:t xml:space="preserve"/>
    </d:r>
  </si>
  <si>
    <d:r xmlns:d="http://schemas.openxmlformats.org/spreadsheetml/2006/main">
      <d:rPr>
        <d:sz val="11"/>
        <d:rFont val="Calibri"/>
      </d:rPr>
      <d:t xml:space="preserve">23.060.30 - Gate valves;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23.060.30 - Gate valves; </d:t>
    </d:r>
  </si>
  <si>
    <t>G/TBT/N/KEN/717</t>
  </si>
  <si>
    <t>Kenya</t>
  </si>
  <si>
    <d:r xmlns:d="http://schemas.openxmlformats.org/spreadsheetml/2006/main">
      <d:rPr>
        <d:sz val="11"/>
        <d:rFont val="Calibri"/>
      </d:rPr>
      <d:t xml:space="preserve">67.120.01 - Animal produce in general; </d:t>
    </d:r>
  </si>
  <si>
    <d:r xmlns:d="http://schemas.openxmlformats.org/spreadsheetml/2006/main">
      <d:rPr>
        <d:sz val="11"/>
        <d:rFont val="Calibri"/>
      </d:rPr>
      <d:t xml:space="preserve">Protection of human health or safety; Protection of animal or plant life or health; Quality requirements; </d:t>
    </d:r>
  </si>
  <si>
    <t>G/TBT/N/KEN/718</t>
  </si>
  <si>
    <t>G/TBT/N/KEN/719</t>
  </si>
  <si>
    <t>G/TBT/N/KEN/720</t>
  </si>
  <si>
    <d:r xmlns:d="http://schemas.openxmlformats.org/spreadsheetml/2006/main">
      <d:rPr>
        <d:sz val="11"/>
        <d:rFont val="Calibri"/>
      </d:rPr>
      <d:t xml:space="preserve">Quality requirements; </d:t>
    </d:r>
  </si>
  <si>
    <t>G/TBT/N/KEN/721</t>
  </si>
  <si>
    <t>G/TBT/N/MEX/317/Add.2</t>
  </si>
  <si>
    <d:r xmlns:d="http://schemas.openxmlformats.org/spreadsheetml/2006/main">
      <d:rPr>
        <d:sz val="11"/>
        <d:rFont val="Calibri"/>
      </d:rPr>
      <d:t xml:space="preserve">841919 -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841919 - -- Other; </d:t>
    </d:r>
  </si>
  <si>
    <d:r xmlns:d="http://schemas.openxmlformats.org/spreadsheetml/2006/main">
      <d:rPr>
        <d:sz val="11"/>
        <d:rFont val="Calibri"/>
      </d:rPr>
      <d:t xml:space="preserve">27.160 - Solar energy engineering; 91.140.65 - Water heating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27.160 - Solar energy engineering; 91.140.65 - Water heating equipment; </d:t>
    </d:r>
  </si>
  <si>
    <d:r xmlns:d="http://schemas.openxmlformats.org/spreadsheetml/2006/main">
      <d:rPr>
        <d:i/>
        <d:sz val="11"/>
        <d:rFont val="Calibri"/>
      </d:rPr>
      <d:t xml:space="preserve">Consumer information, labelling; Protection of human health or safety; Protection of the environment; </d:t>
    </d:r>
  </si>
  <si>
    <t>G/TBT/N/MEX/341/Add.1</t>
  </si>
  <si>
    <d:r xmlns:d="http://schemas.openxmlformats.org/spreadsheetml/2006/main">
      <d:rPr>
        <d:i/>
        <d:sz val="11"/>
        <d:rFont val="Calibri"/>
      </d:rPr>
      <d:t xml:space="preserve">Portable cooking appliances (tariff heading 84.38)</d:t>
    </d:r>
    <d:r xmlns:d="http://schemas.openxmlformats.org/spreadsheetml/2006/main">
      <d:rPr>
        <d:sz val="11"/>
        <d:color rgb="FF000000"/>
        <d:rFont val="Calibri"/>
      </d:rPr>
      <d:t xml:space="preserve"/>
    </d:r>
  </si>
  <si>
    <d:r xmlns:d="http://schemas.openxmlformats.org/spreadsheetml/2006/main">
      <d:rPr>
        <d:sz val="11"/>
        <d:rFont val="Calibri"/>
      </d:rPr>
      <d:t xml:space="preserve">8438 - Machinery, not specified or included elsewhere in this Chapter, for the industrial preparation or manufacture of food or drink, other than machinery for the extraction or preparation of animal or fixed vegetable fats or oils.;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8438 - Machinery, not specified or included elsewhere in this Chapter, for the industrial preparation or manufacture of food or drink, other than machinery for the extraction or preparation of animal or fixed vegetable fats or oils.; </d:t>
    </d:r>
  </si>
  <si>
    <t>G/TBT/N/MEX/362/Add.1</t>
  </si>
  <si>
    <d:r xmlns:d="http://schemas.openxmlformats.org/spreadsheetml/2006/main">
      <d:rPr>
        <d:i/>
        <d:sz val="11"/>
        <d:rFont val="Calibri"/>
      </d:rPr>
      <d:t xml:space="preserve">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</si>
  <si>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d:t>
    </d:r>
  </si>
  <si>
    <t>G/TBT/N/MEX/364/Add.1</t>
  </si>
  <si>
    <d:r xmlns:d="http://schemas.openxmlformats.org/spreadsheetml/2006/main">
      <d:rPr>
        <d:i/>
        <d:sz val="11"/>
        <d:rFont val="Calibri"/>
      </d:rPr>
      <d:t xml:space="preserve">Mobile terminal equipment (85.17.69. 10)</d:t>
    </d:r>
    <d:r xmlns:d="http://schemas.openxmlformats.org/spreadsheetml/2006/main">
      <d:rPr>
        <d:sz val="11"/>
        <d:color rgb="FF000000"/>
        <d:rFont val="Calibri"/>
      </d:rPr>
      <d:t xml:space="preserve"/>
    </d:r>
  </si>
  <si>
    <t>G/TBT/N/PER/92/Add.1</t>
  </si>
  <si>
    <d:r xmlns:d="http://schemas.openxmlformats.org/spreadsheetml/2006/main">
      <d:rPr>
        <d:i/>
        <d:sz val="11"/>
        <d:rFont val="Calibri"/>
      </d:rPr>
      <d:t xml:space="preserve">Pharmaceutical products classified under Chapter 30 of the Harmonized System or Customs Tariff</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</si>
  <si>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30 - Pharmaceutical products; </d:t>
    </d:r>
  </si>
  <si>
    <t>G/TBT/N/TPKM/331</t>
  </si>
  <si>
    <d:r xmlns:d="http://schemas.openxmlformats.org/spreadsheetml/2006/main">
      <d:rPr>
        <d:sz val="11"/>
        <d:rFont val="Calibri"/>
      </d:rPr>
      <d:t xml:space="preserve">Water Dispensers</d:t>
    </d:r>
    <d:r xmlns:d="http://schemas.openxmlformats.org/spreadsheetml/2006/main">
      <d:rPr>
        <d:sz val="11"/>
        <d:color rgb="FF000000"/>
        <d:rFont val="Calibri"/>
      </d:rPr>
      <d:t xml:space="preserve"/>
    </d:r>
  </si>
  <si>
    <d:r xmlns:d="http://schemas.openxmlformats.org/spreadsheetml/2006/main">
      <d:rPr>
        <d:sz val="11"/>
        <d:rFont val="Calibri"/>
      </d:rPr>
      <d:t xml:space="preserve">841869 - -- Other; 851610 - - Electric instantaneous or storage water heaters and immersion heaters; </d:t>
    </d:r>
  </si>
  <si>
    <d:r xmlns:d="http://schemas.openxmlformats.org/spreadsheetml/2006/main">
      <d:rPr>
        <d:sz val="11"/>
        <d:rFont val="Calibri"/>
      </d:rPr>
      <d:t xml:space="preserve">91.140.65 - Water heating equipment; </d:t>
    </d:r>
  </si>
  <si>
    <t>G/TBT/N/TPKM/332</t>
  </si>
  <si>
    <d:r xmlns:d="http://schemas.openxmlformats.org/spreadsheetml/2006/main">
      <d:rPr>
        <d:sz val="11"/>
        <d:rFont val="Calibri"/>
      </d:rPr>
      <d:t xml:space="preserve">Masks claiming protection against PM 2.5</d:t>
    </d:r>
    <d:r xmlns:d="http://schemas.openxmlformats.org/spreadsheetml/2006/main">
      <d:rPr>
        <d:sz val="11"/>
        <d:color rgb="FF000000"/>
        <d:rFont val="Calibri"/>
      </d:rPr>
      <d:t xml:space="preserve"/>
    </d:r>
  </si>
  <si>
    <d:r xmlns:d="http://schemas.openxmlformats.org/spreadsheetml/2006/main">
      <d:rPr>
        <d:sz val="11"/>
        <d:rFont val="Calibri"/>
      </d:rPr>
      <d:t xml:space="preserve">630790 - - Other; </d:t>
    </d:r>
  </si>
  <si>
    <d:r xmlns:d="http://schemas.openxmlformats.org/spreadsheetml/2006/main">
      <d:rPr>
        <d:sz val="11"/>
        <d:rFont val="Calibri"/>
      </d:rPr>
      <d:t xml:space="preserve">13.340.30 - Respiratory protective devices; </d:t>
    </d:r>
  </si>
  <si>
    <t>G/TBT/N/CHN/1279</t>
  </si>
  <si>
    <t>China</t>
  </si>
  <si>
    <d:r xmlns:d="http://schemas.openxmlformats.org/spreadsheetml/2006/main">
      <d:rPr>
        <d:sz val="11"/>
        <d:rFont val="Calibri"/>
      </d:rPr>
      <d:t xml:space="preserve">General Hand-held metal detectors</d:t>
    </d:r>
    <d:r xmlns:d="http://schemas.openxmlformats.org/spreadsheetml/2006/main">
      <d:rPr>
        <d:sz val="11"/>
        <d:color rgb="FF000000"/>
        <d:rFont val="Calibri"/>
      </d:rPr>
      <d:t xml:space="preserve"/>
    </d:r>
  </si>
  <si>
    <d:r xmlns:d="http://schemas.openxmlformats.org/spreadsheetml/2006/main">
      <d:rPr>
        <d:sz val="11"/>
        <d:rFont val="Calibri"/>
      </d:rPr>
      <d:t xml:space="preserve">13.310 - Protection against crime; </d:t>
    </d:r>
  </si>
  <si>
    <t>G/TBT/N/CHN/1280</t>
  </si>
  <si>
    <d:r xmlns:d="http://schemas.openxmlformats.org/spreadsheetml/2006/main">
      <d:rPr>
        <d:sz val="11"/>
        <d:rFont val="Calibri"/>
      </d:rPr>
      <d:t xml:space="preserve">Walk-through metal detector that used for metal weapon and metal contraband checking, Walk-through metal detector for other uses can refer to this standard on implementation</d:t>
    </d:r>
    <d:r xmlns:d="http://schemas.openxmlformats.org/spreadsheetml/2006/main">
      <d:rPr>
        <d:sz val="11"/>
        <d:color rgb="FF000000"/>
        <d:rFont val="Calibri"/>
      </d:rPr>
      <d:t xml:space="preserve"/>
    </d:r>
  </si>
  <si>
    <t>G/TBT/N/CHN/1281</t>
  </si>
  <si>
    <d:r xmlns:d="http://schemas.openxmlformats.org/spreadsheetml/2006/main">
      <d:rPr>
        <d:sz val="11"/>
        <d:rFont val="Calibri"/>
      </d:rPr>
      <d:t xml:space="preserve">Micro-dose X-ray security inspection system</d:t>
    </d:r>
    <d:r xmlns:d="http://schemas.openxmlformats.org/spreadsheetml/2006/main">
      <d:rPr>
        <d:sz val="11"/>
        <d:color rgb="FF000000"/>
        <d:rFont val="Calibri"/>
      </d:rPr>
      <d:t xml:space="preserve"/>
    </d:r>
  </si>
  <si>
    <t>G/TBT/N/CHN/1282</t>
  </si>
  <si>
    <t>G/TBT/N/CHN/1283</t>
  </si>
  <si>
    <t>G/TBT/N/CHN/1284</t>
  </si>
  <si>
    <t>G/TBT/N/CHN/1285</t>
  </si>
  <si>
    <t>G/TBT/N/CAN/561</t>
  </si>
  <si>
    <d:r xmlns:d="http://schemas.openxmlformats.org/spreadsheetml/2006/main">
      <d:rPr>
        <d:sz val="11"/>
        <d:rFont val="Calibri"/>
      </d:rPr>
      <d:t xml:space="preserve">All plant, animal and food commodities.</d:t>
    </d:r>
    <d:r xmlns:d="http://schemas.openxmlformats.org/spreadsheetml/2006/main">
      <d:rPr>
        <d:sz val="11"/>
        <d:color rgb="FF000000"/>
        <d:rFont val="Calibri"/>
      </d:rPr>
      <d:t xml:space="preserve"/>
    </d:r>
  </si>
  <si>
    <d:r xmlns:d="http://schemas.openxmlformats.org/spreadsheetml/2006/main">
      <d:rPr>
        <d:sz val="11"/>
        <d:rFont val="Calibri"/>
      </d:rPr>
      <d:t xml:space="preserve">35.240.60 - IT applications in transport and trade; </d:t>
    </d:r>
  </si>
  <si>
    <t>G/TBT/N/JPN/604</t>
  </si>
  <si>
    <d:r xmlns:d="http://schemas.openxmlformats.org/spreadsheetml/2006/main">
      <d:rPr>
        <d:sz val="11"/>
        <d:rFont val="Calibri"/>
      </d:rPr>
      <d:t xml:space="preserve">30 - Pharmaceutical products; </d:t>
    </d:r>
  </si>
  <si>
    <t>G/TBT/N/UGA/896</t>
  </si>
  <si>
    <d:r xmlns:d="http://schemas.openxmlformats.org/spreadsheetml/2006/main">
      <d:rPr>
        <d:sz val="11"/>
        <d:rFont val="Calibri"/>
      </d:rPr>
      <d:t xml:space="preserve">Toothpaste</d:t>
    </d:r>
    <d:r xmlns:d="http://schemas.openxmlformats.org/spreadsheetml/2006/main">
      <d:rPr>
        <d:sz val="11"/>
        <d:color rgb="FF000000"/>
        <d:rFont val="Calibri"/>
      </d:rPr>
      <d:t xml:space="preserve"/>
    </d:r>
  </si>
  <si>
    <d:r xmlns:d="http://schemas.openxmlformats.org/spreadsheetml/2006/main">
      <d:rPr>
        <d:sz val="11"/>
        <d:rFont val="Calibri"/>
      </d:rPr>
      <d:t xml:space="preserve">330610 - - Dentifrices; </d:t>
    </d:r>
  </si>
  <si>
    <d:r xmlns:d="http://schemas.openxmlformats.org/spreadsheetml/2006/main">
      <d:rPr>
        <d:sz val="11"/>
        <d:rFont val="Calibri"/>
      </d:rPr>
      <d:t xml:space="preserve">71.100.70 - Cosmetics. Toiletries; </d:t>
    </d:r>
  </si>
  <si>
    <t>G/TBT/N/CHL/407/Add.2</t>
  </si>
  <si>
    <d:r xmlns:d="http://schemas.openxmlformats.org/spreadsheetml/2006/main">
      <d:rPr>
        <d:i/>
        <d:sz val="11"/>
        <d:rFont val="Calibri"/>
      </d:rPr>
      <d:t xml:space="preserve">Food for human consumption.</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</si>
  <si>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</si>
  <si>
    <t>G/TBT/N/CHL/442/Add.1</t>
  </si>
  <si>
    <d:r xmlns:d="http://schemas.openxmlformats.org/spreadsheetml/2006/main">
      <d:rPr>
        <d:i/>
        <d:sz val="11"/>
        <d:rFont val="Calibri"/>
      </d:rPr>
      <d:t xml:space="preserve">Milk and cheese</d:t>
    </d:r>
    <d:r xmlns:d="http://schemas.openxmlformats.org/spreadsheetml/2006/main">
      <d:rPr>
        <d:sz val="11"/>
        <d:color rgb="FF000000"/>
        <d:rFont val="Calibri"/>
      </d:rPr>
      <d:t xml:space="preserve"/>
    </d:r>
  </si>
  <si>
    <d:r xmlns:d="http://schemas.openxmlformats.org/spreadsheetml/2006/main">
      <d:rPr>
        <d:sz val="11"/>
        <d:rFont val="Calibri"/>
      </d:rPr>
      <d:t xml:space="preserve">67.100.10 - Milk and processed milk products; 67.100.30 - Cheese;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67.100.10 - Milk and processed milk products; 67.100.30 - Cheese; </d:t>
    </d:r>
  </si>
  <si>
    <t>G/TBT/N/CHL/449</t>
  </si>
  <si>
    <t>Nonrefillable metal cartridges for liquefied petroleum gas (LPG), with or without valves, intended for use in portable appliances</t>
  </si>
  <si>
    <t>G/TBT/N/LBR/2</t>
  </si>
  <si>
    <t>Liberia</t>
  </si>
  <si>
    <d:r xmlns:d="http://schemas.openxmlformats.org/spreadsheetml/2006/main">
      <d:rPr>
        <d:sz val="11"/>
        <d:rFont val="Calibri"/>
      </d:rPr>
      <d:t xml:space="preserve">ISO--16923:2016 ISO--16924:2016 GB-4842:2016 EN-442 ISO-4706</d:t>
    </d:r>
    <d:r xmlns:d="http://schemas.openxmlformats.org/spreadsheetml/2006/main">
      <d:rPr>
        <d:sz val="11"/>
        <d:color rgb="FF000000"/>
        <d:rFont val="Calibri"/>
      </d:rPr>
      <d:t xml:space="preserve"/>
    </d:r>
  </si>
  <si>
    <d:r xmlns:d="http://schemas.openxmlformats.org/spreadsheetml/2006/main">
      <d:rPr>
        <d:sz val="11"/>
        <d:rFont val="Calibri"/>
      </d:rPr>
      <d:t xml:space="preserve">841311 - -- Pumps for dispensing fuel or lubricants, of the type used in filling-stations or in garages; </d:t>
    </d:r>
  </si>
  <si>
    <d:r xmlns:d="http://schemas.openxmlformats.org/spreadsheetml/2006/main">
      <d:rPr>
        <d:sz val="11"/>
        <d:rFont val="Calibri"/>
      </d:rPr>
      <d:t xml:space="preserve">75.160.20 - Liquid fuels; </d:t>
    </d:r>
  </si>
  <si>
    <t>G/TBT/N/LBR/3</t>
  </si>
  <si>
    <d:r xmlns:d="http://schemas.openxmlformats.org/spreadsheetml/2006/main">
      <d:rPr>
        <d:sz val="11"/>
        <d:rFont val="Calibri"/>
      </d:rPr>
      <d:t xml:space="preserve">ISO 16923:2006 ISO-16924:2006 ISO-DIS;19825</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</si>
  <si>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d:t>
    </d:r>
  </si>
  <si>
    <t>G/TBT/N/THA/515</t>
  </si>
  <si>
    <d:r xmlns:d="http://schemas.openxmlformats.org/spreadsheetml/2006/main">
      <d:rPr>
        <d:sz val="11"/>
        <d:rFont val="Calibri"/>
      </d:rPr>
      <d:t xml:space="preserve">Radio communication equipment used in land mobile</d:t>
    </d:r>
    <d:r xmlns:d="http://schemas.openxmlformats.org/spreadsheetml/2006/main">
      <d:rPr>
        <d:sz val="11"/>
        <d:color rgb="FF000000"/>
        <d:rFont val="Calibri"/>
      </d:rPr>
      <d:t xml:space="preserve"/>
    </d:r>
  </si>
  <si>
    <t>G/TBT/N/THA/516</t>
  </si>
  <si>
    <t>G/TBT/N/USA/1186/Rev.1/Corr.1</t>
  </si>
  <si>
    <d:r xmlns:d="http://schemas.openxmlformats.org/spreadsheetml/2006/main">
      <d:rPr>
        <d:i/>
        <d:sz val="11"/>
        <d:rFont val="Calibri"/>
      </d:rPr>
      <d:t xml:space="preserve">Phthalates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</si>
  <si>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97.190 - Equipment for children;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13.120 - Domestic safety; 97.190 - Equipment for children; 97.200 - Equipment for entertainment; </d:t>
    </d:r>
  </si>
  <si>
    <t>G/TBT/N/USA/1345/Add.1</t>
  </si>
  <si>
    <d:r xmlns:d="http://schemas.openxmlformats.org/spreadsheetml/2006/main">
      <d:rPr>
        <d:i/>
        <d:sz val="11"/>
        <d:rFont val="Calibri"/>
      </d:rPr>
      <d:t xml:space="preserve">Ignition interlock devices</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</si>
  <si>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43.040 - Road vehicle systems; </d:t>
    </d:r>
  </si>
  <si>
    <t>G/TBT/N/USA/1360/Add.1</t>
  </si>
  <si>
    <d:r xmlns:d="http://schemas.openxmlformats.org/spreadsheetml/2006/main">
      <d:rPr>
        <d:i/>
        <d:sz val="11"/>
        <d:rFont val="Calibri"/>
      </d:rPr>
      <d:t xml:space="preserve">Commercial measuring devices</d:t>
    </d:r>
    <d:r xmlns:d="http://schemas.openxmlformats.org/spreadsheetml/2006/main">
      <d:rPr>
        <d:sz val="11"/>
        <d:color rgb="FF000000"/>
        <d:rFont val="Calibri"/>
      </d:rPr>
      <d:t xml:space="preserve"/>
    </d:r>
  </si>
  <si>
    <d:r xmlns:d="http://schemas.openxmlformats.org/spreadsheetml/2006/main">
      <d:rPr>
        <d:sz val="11"/>
        <d:rFont val="Calibri"/>
      </d:rPr>
      <d:t xml:space="preserve">17.020 - Metrology and measurement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17.020 - Metrology and measurement in general; </d:t>
    </d:r>
  </si>
  <si>
    <t>G/TBT/N/USA/947/Add.2/Corr.1</t>
  </si>
  <si>
    <d:r xmlns:d="http://schemas.openxmlformats.org/spreadsheetml/2006/main">
      <d:rPr>
        <d:i/>
        <d:sz val="11"/>
        <d:rFont val="Calibri"/>
      </d:rPr>
      <d:t xml:space="preserve">Children's articles containing specified phthalates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</si>
  <si>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97.200 - Equipment for entertainment; </d:t>
    </d:r>
  </si>
  <si>
    <t>G/TBT/N/ZAF/232</t>
  </si>
  <si>
    <d:r xmlns:d="http://schemas.openxmlformats.org/spreadsheetml/2006/main">
      <d:rPr>
        <d:sz val="11"/>
        <d:rFont val="Calibri"/>
      </d:rPr>
      <d:t xml:space="preserve">Heat treated and ready to eat (RTE) processed meat products</d:t>
    </d:r>
    <d:r xmlns:d="http://schemas.openxmlformats.org/spreadsheetml/2006/main">
      <d:rPr>
        <d:sz val="11"/>
        <d:color rgb="FF000000"/>
        <d:rFont val="Calibri"/>
      </d:rPr>
      <d:t xml:space="preserve"/>
    </d:r>
  </si>
  <si>
    <d:r xmlns:d="http://schemas.openxmlformats.org/spreadsheetml/2006/main">
      <d:rPr>
        <d:sz val="11"/>
        <d:rFont val="Calibri"/>
      </d:rPr>
      <d:t xml:space="preserve">67 - FOOD TECHNOLOGY; 67.120 - Meat, meat products and other animal produce;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</si>
  <si>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</si>
  <si>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G/TBT/N/ARG/166/Add.12</t>
  </si>
  <si>
    <d:r xmlns:d="http://schemas.openxmlformats.org/spreadsheetml/2006/main">
      <d:rPr>
        <d:i/>
        <d:sz val="11"/>
        <d:rFont val="Calibri"/>
      </d:rPr>
      <d:t xml:space="preserve">Latex paints</d:t>
    </d:r>
    <d:r xmlns:d="http://schemas.openxmlformats.org/spreadsheetml/2006/main">
      <d:rPr>
        <d:sz val="11"/>
        <d:color rgb="FF000000"/>
        <d:rFont val="Calibri"/>
      </d:rPr>
      <d:t xml:space="preserve"/>
    </d:r>
  </si>
  <si>
    <d:r xmlns:d="http://schemas.openxmlformats.org/spreadsheetml/2006/main">
      <d:rPr>
        <d:sz val="11"/>
        <d:rFont val="Calibri"/>
      </d:rPr>
      <d:t xml:space="preserve">87.040 - Paints and varnishes;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87.040 - Paints and varnishes; </d:t>
    </d:r>
  </si>
  <si>
    <t>G/TBT/N/RWA/182</t>
  </si>
  <si>
    <t>Rwanda</t>
  </si>
  <si>
    <d:r xmlns:d="http://schemas.openxmlformats.org/spreadsheetml/2006/main">
      <d:rPr>
        <d:sz val="11"/>
        <d:rFont val="Calibri"/>
      </d:rPr>
      <d:t xml:space="preserve">65.100.10 - Insecticides; 71.100 - Products of the chemical industry; </d:t>
    </d:r>
  </si>
  <si>
    <d:r xmlns:d="http://schemas.openxmlformats.org/spreadsheetml/2006/main">
      <d:rPr>
        <d:sz val="11"/>
        <d:rFont val="Calibri"/>
      </d:rPr>
      <d:t xml:space="preserve">Protection of human health or safety; Protection of the environment; Quality requirements; </d:t>
    </d:r>
  </si>
  <si>
    <t>G/TBT/N/BRA/507/Add.4</t>
  </si>
  <si>
    <d:r xmlns:d="http://schemas.openxmlformats.org/spreadsheetml/2006/main">
      <d:rPr>
        <d:i/>
        <d:sz val="11"/>
        <d:rFont val="Calibri"/>
      </d:rPr>
      <d:t xml:space="preserve">Personal care products, cosmetics and perfumes for children.</d:t>
    </d:r>
    <d:r xmlns:d="http://schemas.openxmlformats.org/spreadsheetml/2006/main">
      <d:rPr>
        <d:sz val="11"/>
        <d:color rgb="FF000000"/>
        <d:rFont val="Calibri"/>
      </d:rPr>
      <d:t xml:space="preserve"/>
    </d:r>
  </si>
  <si>
    <t>G/TBT/N/BRA/625/Add.4</t>
  </si>
  <si>
    <d:r xmlns:d="http://schemas.openxmlformats.org/spreadsheetml/2006/main">
      <d:rPr>
        <d:i/>
        <d:sz val="11"/>
        <d:rFont val="Calibri"/>
      </d:rPr>
      <d:t xml:space="preserve">Personal hygiene products, cosmetics and perfumes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</si>
  <si>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71.100.70 - Cosmetics. Toiletries; </d:t>
    </d:r>
  </si>
  <si>
    <t>G/TBT/N/BRA/805/Add.1</t>
  </si>
  <si>
    <d:r xmlns:d="http://schemas.openxmlformats.org/spreadsheetml/2006/main">
      <d:rPr>
        <d:i/>
        <d:sz val="11"/>
        <d:rFont val="Calibri"/>
      </d:rPr>
      <d:t xml:space="preserve">Personal care, cosmetics and perfumes</d:t>
    </d:r>
    <d:r xmlns:d="http://schemas.openxmlformats.org/spreadsheetml/2006/main">
      <d:rPr>
        <d:sz val="11"/>
        <d:color rgb="FF000000"/>
        <d:rFont val="Calibri"/>
      </d:rPr>
      <d:t xml:space="preserve"/>
    </d:r>
  </si>
  <si>
    <t>G/TBT/N/CAN/560</t>
  </si>
  <si>
    <d:r xmlns:d="http://schemas.openxmlformats.org/spreadsheetml/2006/main">
      <d:rPr>
        <d:sz val="11"/>
        <d:rFont val="Calibri"/>
      </d:rPr>
      <d:t xml:space="preserve">Telecommunications (ICS 33.040)</d:t>
    </d:r>
    <d:r xmlns:d="http://schemas.openxmlformats.org/spreadsheetml/2006/main">
      <d:rPr>
        <d:sz val="11"/>
        <d:color rgb="FF000000"/>
        <d:rFont val="Calibri"/>
      </d:rPr>
      <d:t xml:space="preserve"/>
    </d:r>
  </si>
  <si>
    <d:r xmlns:d="http://schemas.openxmlformats.org/spreadsheetml/2006/main">
      <d:rPr>
        <d:sz val="11"/>
        <d:rFont val="Calibri"/>
      </d:rPr>
      <d:t xml:space="preserve">33.040 - Telecommunication systems; </d:t>
    </d:r>
  </si>
  <si>
    <t>G/TBT/N/CHL/448</t>
  </si>
  <si>
    <t>Multi-layer pipes with an aluminium inner layer and related accessories, used for fuel gases</t>
  </si>
  <si>
    <d:r xmlns:d="http://schemas.openxmlformats.org/spreadsheetml/2006/main">
      <d:rPr>
        <d:sz val="11"/>
        <d:rFont val="Calibri"/>
      </d:rPr>
      <d:t xml:space="preserve">23.040.20 - Plastics pipes; 75.200 - Petroleum products and natural gas handling equipment; </d:t>
    </d:r>
  </si>
  <si>
    <t>G/TBT/N/CRI/178</t>
  </si>
  <si>
    <t>International Classification for Standards (ICS) code 65.020.20</t>
  </si>
  <si>
    <d:r xmlns:d="http://schemas.openxmlformats.org/spreadsheetml/2006/main">
      <d:rPr>
        <d:sz val="11"/>
        <d:rFont val="Calibri"/>
      </d:rPr>
      <d:t xml:space="preserve">Prevention of deceptive practices and consumer protection; Protection of animal or plant life or health; </d:t>
    </d:r>
  </si>
  <si>
    <t>G/TBT/N/EU/587</t>
  </si>
  <si>
    <d:r xmlns:d="http://schemas.openxmlformats.org/spreadsheetml/2006/main">
      <d:rPr>
        <d:sz val="11"/>
        <d:rFont val="Calibri"/>
      </d:rPr>
      <d:t xml:space="preserve">Railway interoperability constituents, subsystems and vehicles.</d:t>
    </d:r>
    <d:r xmlns:d="http://schemas.openxmlformats.org/spreadsheetml/2006/main">
      <d:rPr>
        <d:sz val="11"/>
        <d:color rgb="FF000000"/>
        <d:rFont val="Calibri"/>
      </d:rPr>
      <d:t xml:space="preserve"/>
    </d:r>
  </si>
  <si>
    <d:r xmlns:d="http://schemas.openxmlformats.org/spreadsheetml/2006/main">
      <d:rPr>
        <d:sz val="11"/>
        <d:rFont val="Calibri"/>
      </d:rPr>
      <d:t xml:space="preserve">45.020 - Railway engineering in general; </d:t>
    </d:r>
  </si>
  <si>
    <d:r xmlns:d="http://schemas.openxmlformats.org/spreadsheetml/2006/main">
      <d:rPr>
        <d:sz val="11"/>
        <d:rFont val="Calibri"/>
      </d:rPr>
      <d:t xml:space="preserve">Harmonization; </d:t>
    </d:r>
  </si>
  <si>
    <t>G/TBT/N/EU/588</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</si>
  <si>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</si>
  <si>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t>G/TBT/N/EU/589</t>
  </si>
  <si>
    <d:r xmlns:d="http://schemas.openxmlformats.org/spreadsheetml/2006/main">
      <d:rPr>
        <d:sz val="11"/>
        <d:rFont val="Calibri"/>
      </d:rPr>
      <d:t xml:space="preserve">HS Code 851712</d:t>
    </d:r>
    <d:r xmlns:d="http://schemas.openxmlformats.org/spreadsheetml/2006/main">
      <d:rPr>
        <d:sz val="11"/>
        <d:color rgb="FF000000"/>
        <d:rFont val="Calibri"/>
      </d:rPr>
      <d:t xml:space="preserve"/>
    </d:r>
  </si>
  <si>
    <d:r xmlns:d="http://schemas.openxmlformats.org/spreadsheetml/2006/main">
      <d:rPr>
        <d:sz val="11"/>
        <d:rFont val="Calibri"/>
      </d:rPr>
      <d:t xml:space="preserve">33.070 - Mobile services; </d:t>
    </d:r>
  </si>
  <si>
    <t>G/TBT/N/EU/590</t>
  </si>
  <si>
    <d:r xmlns:d="http://schemas.openxmlformats.org/spreadsheetml/2006/main">
      <d:rPr>
        <d:sz val="11"/>
        <d:rFont val="Calibri"/>
      </d:rPr>
      <d:t xml:space="preserve">Substances other than vitamins and minerals</d:t>
    </d:r>
    <d:r xmlns:d="http://schemas.openxmlformats.org/spreadsheetml/2006/main">
      <d:rPr>
        <d:sz val="11"/>
        <d:color rgb="FF000000"/>
        <d:rFont val="Calibri"/>
      </d:rPr>
      <d:t xml:space="preserve"/>
    </d:r>
  </si>
  <si>
    <t>G/TBT/N/IND/81</t>
  </si>
  <si>
    <t>India</t>
  </si>
  <si>
    <d:r xmlns:d="http://schemas.openxmlformats.org/spreadsheetml/2006/main">
      <d:rPr>
        <d:sz val="11"/>
        <d:rFont val="Calibri"/>
      </d:rPr>
      <d:t xml:space="preserve">Food Products</d:t>
    </d:r>
    <d:r xmlns:d="http://schemas.openxmlformats.org/spreadsheetml/2006/main">
      <d:rPr>
        <d:sz val="11"/>
        <d:color rgb="FF000000"/>
        <d:rFont val="Calibri"/>
      </d:rPr>
      <d:t xml:space="preserve"/>
    </d:r>
  </si>
  <si>
    <t>G/TBT/N/IND/82</t>
  </si>
  <si>
    <d:r xmlns:d="http://schemas.openxmlformats.org/spreadsheetml/2006/main">
      <d:rPr>
        <d:sz val="11"/>
        <d:rFont val="Calibri"/>
      </d:rPr>
      <d:t xml:space="preserve">Name of the products: Electric Overhead Travelling Crane &amp; Gantry Crane and Power Driven Mobile Crane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Relevant 8 digit HS Codes are: 84261100, 84261200, 84261900, 84264100, 84264900, 84269100 and 84269990</d:t>
    </d:r>
    <d:r xmlns:d="http://schemas.openxmlformats.org/spreadsheetml/2006/main">
      <d:rPr>
        <d:sz val="11"/>
        <d:color rgb="FF000000"/>
        <d:rFont val="Calibri"/>
      </d:rPr>
      <d:t xml:space="preserve"/>
    </d:r>
  </si>
  <si>
    <d:r xmlns:d="http://schemas.openxmlformats.org/spreadsheetml/2006/main">
      <d:rPr>
        <d:sz val="11"/>
        <d:rFont val="Calibri"/>
      </d:rPr>
      <d:t xml:space="preserve">84261 - - Overhead travelling cranes, transporter cranes, gantry cranes, bridge cranes, mobile lifting frames and straddle carriers:; 84264 - - Other machinery, self-propelled:; 84269 - - Other machinery:; </d:t>
    </d:r>
  </si>
  <si>
    <d:r xmlns:d="http://schemas.openxmlformats.org/spreadsheetml/2006/main">
      <d:rPr>
        <d:sz val="11"/>
        <d:rFont val="Calibri"/>
      </d:rPr>
      <d:t xml:space="preserve">53.020.20 - Cranes; </d:t>
    </d:r>
  </si>
  <si>
    <t>G/TBT/N/ISR/1012</t>
  </si>
  <si>
    <d:r xmlns:d="http://schemas.openxmlformats.org/spreadsheetml/2006/main">
      <d:rPr>
        <d:sz val="11"/>
        <d:rFont val="Calibri"/>
      </d:rPr>
      <d:t xml:space="preserve">Lamp control gear for fluorescent lamps</d:t>
    </d:r>
    <d:r xmlns:d="http://schemas.openxmlformats.org/spreadsheetml/2006/main">
      <d:rPr>
        <d:sz val="11"/>
        <d:color rgb="FF000000"/>
        <d:rFont val="Calibri"/>
      </d:rPr>
      <d:t xml:space="preserve"/>
    </d:r>
  </si>
  <si>
    <d:r xmlns:d="http://schemas.openxmlformats.org/spreadsheetml/2006/main">
      <d:rPr>
        <d:sz val="11"/>
        <d:rFont val="Calibri"/>
      </d:rPr>
      <d:t xml:space="preserve">850410 - - Ballasts for discharge lamps or tubes; 850431 - -- Having a power handling capacity not exceeding 1 kVA; 853890 - - Other; </d:t>
    </d:r>
  </si>
  <si>
    <d:r xmlns:d="http://schemas.openxmlformats.org/spreadsheetml/2006/main">
      <d:rPr>
        <d:sz val="11"/>
        <d:rFont val="Calibri"/>
      </d:rPr>
      <d:t xml:space="preserve">29.140.99 - Other standards related to lamps; </d:t>
    </d:r>
  </si>
  <si>
    <t>G/TBT/N/ISR/1013</t>
  </si>
  <si>
    <d:r xmlns:d="http://schemas.openxmlformats.org/spreadsheetml/2006/main">
      <d:rPr>
        <d:sz val="11"/>
        <d:rFont val="Calibri"/>
      </d:rPr>
      <d:t xml:space="preserve">Chemicals used for treatment of water intended for human consumption</d:t>
    </d:r>
    <d:r xmlns:d="http://schemas.openxmlformats.org/spreadsheetml/2006/main">
      <d:rPr>
        <d:sz val="11"/>
        <d:color rgb="FF000000"/>
        <d:rFont val="Calibri"/>
      </d:rPr>
      <d:t xml:space="preserve"/>
    </d:r>
  </si>
  <si>
    <d:r xmlns:d="http://schemas.openxmlformats.org/spreadsheetml/2006/main">
      <d:rPr>
        <d:sz val="11"/>
        <d:rFont val="Calibri"/>
      </d:rPr>
      <d:t xml:space="preserve">280610 - - Hydrogen chloride (hydrochloric acid); </d:t>
    </d:r>
  </si>
  <si>
    <d:r xmlns:d="http://schemas.openxmlformats.org/spreadsheetml/2006/main">
      <d:rPr>
        <d:sz val="11"/>
        <d:rFont val="Calibri"/>
      </d:rPr>
      <d:t xml:space="preserve">71.100.80 - Chemicals for purification of water; </d:t>
    </d:r>
  </si>
  <si>
    <t>G/TBT/N/KOR/782</t>
  </si>
  <si>
    <d:r xmlns:d="http://schemas.openxmlformats.org/spreadsheetml/2006/main">
      <d:rPr>
        <d:sz val="11"/>
        <d:rFont val="Calibri"/>
      </d:rPr>
      <d:t xml:space="preserve">Environmentally-friendly agricultural and fishery products, processed organic foods and materials for organic farming</d:t>
    </d:r>
    <d:r xmlns:d="http://schemas.openxmlformats.org/spreadsheetml/2006/main">
      <d:rPr>
        <d:sz val="11"/>
        <d:color rgb="FF000000"/>
        <d:rFont val="Calibri"/>
      </d:rPr>
      <d:t xml:space="preserve"/>
    </d:r>
  </si>
  <si>
    <t>G/TBT/N/MEX/387/Add.3</t>
  </si>
  <si>
    <d:r xmlns:d="http://schemas.openxmlformats.org/spreadsheetml/2006/main">
      <d:rPr>
        <d:i/>
        <d:sz val="11"/>
        <d:rFont val="Calibri"/>
      </d:rPr>
      <d:t xml:space="preserve">The notified text applies to split-type, free-flow, ductless air conditioners (known as mini-split and multi-split air conditioners), whether simple cycle (only cold) or reverse cycle (heat pump), with air-cooled condensers, powered by electricity, with nominal cooling capacities of 1W to 19,050W, which operate by mechanical compression.</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</si>
  <si>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23.120 - Ventilators. Fans. Air-conditioners; </d:t>
    </d:r>
  </si>
  <si>
    <d:r xmlns:d="http://schemas.openxmlformats.org/spreadsheetml/2006/main">
      <d:rPr>
        <d:i/>
        <d:sz val="11"/>
        <d:rFont val="Calibri"/>
      </d:rPr>
      <d:t xml:space="preserve">Consumer information, labelling; Protection of the environment; </d:t>
    </d:r>
  </si>
  <si>
    <t>G/TBT/N/RWA/168</t>
  </si>
  <si>
    <d:r xmlns:d="http://schemas.openxmlformats.org/spreadsheetml/2006/main">
      <d:rPr>
        <d:sz val="11"/>
        <d:rFont val="Calibri"/>
      </d:rPr>
      <d:t xml:space="preserve">65.100 - Pesticides and other agrochemicals; 71.100 - Products of the chemical industry; </d:t>
    </d:r>
  </si>
  <si>
    <t>G/TBT/N/RWA/170</t>
  </si>
  <si>
    <t>G/TBT/N/RWA/171</t>
  </si>
  <si>
    <t>G/TBT/N/RWA/172</t>
  </si>
  <si>
    <t>G/TBT/N/RWA/173</t>
  </si>
  <si>
    <t>G/TBT/N/RWA/174</t>
  </si>
  <si>
    <d:r xmlns:d="http://schemas.openxmlformats.org/spreadsheetml/2006/main">
      <d:rPr>
        <d:sz val="11"/>
        <d:rFont val="Calibri"/>
      </d:rPr>
      <d:t xml:space="preserve">65.100.10 - Insecticides; </d:t>
    </d:r>
  </si>
  <si>
    <t>G/TBT/N/RWA/175</t>
  </si>
  <si>
    <d:r xmlns:d="http://schemas.openxmlformats.org/spreadsheetml/2006/main">
      <d:rPr>
        <d:sz val="11"/>
        <d:rFont val="Calibri"/>
      </d:rPr>
      <d:t xml:space="preserve">11.080.20 - Disinfectants and antiseptics; </d:t>
    </d:r>
  </si>
  <si>
    <t>G/TBT/N/RWA/176</t>
  </si>
  <si>
    <t>G/TBT/N/RWA/177</t>
  </si>
  <si>
    <d:r xmlns:d="http://schemas.openxmlformats.org/spreadsheetml/2006/main">
      <d:rPr>
        <d:sz val="11"/>
        <d:rFont val="Calibri"/>
      </d:rPr>
      <d:t xml:space="preserve">Quality requirements; Harmonization; </d:t>
    </d:r>
  </si>
  <si>
    <t>G/TBT/N/RWA/178</t>
  </si>
  <si>
    <t>G/TBT/N/RWA/179</t>
  </si>
  <si>
    <d:r xmlns:d="http://schemas.openxmlformats.org/spreadsheetml/2006/main">
      <d:rPr>
        <d:sz val="11"/>
        <d:rFont val="Calibri"/>
      </d:rPr>
      <d:t xml:space="preserve">67.160.10 - Alcoholic beverages; </d:t>
    </d:r>
  </si>
  <si>
    <t>G/TBT/N/RWA/180</t>
  </si>
  <si>
    <t>G/TBT/N/RWA/181</t>
  </si>
  <si>
    <t>G/TBT/N/SAU/1081</t>
  </si>
  <si>
    <d:r xmlns:d="http://schemas.openxmlformats.org/spreadsheetml/2006/main">
      <d:rPr>
        <d:sz val="11"/>
        <d:rFont val="Calibri"/>
      </d:rPr>
      <d:t xml:space="preserve">HS Code: 900490, 621139, 6116100092, 6116100092, 420329000002, 4015190000, 4015190002, 401519100000, 3926909900, 9506290000, 6211110000, 6401990000, 6307209000</d:t>
    </d:r>
    <d:r xmlns:d="http://schemas.openxmlformats.org/spreadsheetml/2006/main">
      <d:rPr>
        <d:sz val="11"/>
        <d:color rgb="FF000000"/>
        <d:rFont val="Calibri"/>
      </d:rPr>
      <d:t xml:space="preserve"/>
    </d:r>
  </si>
  <si>
    <d:r xmlns:d="http://schemas.openxmlformats.org/spreadsheetml/2006/main">
      <d:rPr>
        <d:sz val="11"/>
        <d:rFont val="Calibri"/>
      </d:rPr>
      <d:t xml:space="preserve">392690 - - Other; 401519 - -- Other; 420329 - -- Other; 611610 - - Impregnated, coated or covered with plastics or rubber; 621111 - -- Men's or boys'; 621139 - -- Of other textile materials; 630720 - - Life-jackets and life-belts; 640199 - -- Other; 900490 - - Other; 950629 - -- Other; </d:t>
    </d:r>
  </si>
  <si>
    <d:r xmlns:d="http://schemas.openxmlformats.org/spreadsheetml/2006/main">
      <d:rPr>
        <d:sz val="11"/>
        <d:rFont val="Calibri"/>
      </d:rPr>
      <d:t xml:space="preserve">13.340.10 - Protective clothing; </d:t>
    </d:r>
  </si>
  <si>
    <t>G/TBT/N/TZA/208</t>
  </si>
  <si>
    <t>Tanzania</t>
  </si>
  <si>
    <d:r xmlns:d="http://schemas.openxmlformats.org/spreadsheetml/2006/main">
      <d:rPr>
        <d:sz val="11"/>
        <d:rFont val="Calibri"/>
      </d:rPr>
      <d:t xml:space="preserve">77.140.01 - Iron and steel products in general; </d:t>
    </d:r>
  </si>
  <si>
    <d:r xmlns:d="http://schemas.openxmlformats.org/spreadsheetml/2006/main">
      <d:rPr>
        <d:sz val="11"/>
        <d:rFont val="Calibri"/>
      </d:rPr>
      <d:t xml:space="preserve">Consumer information, labelling; Prevention of deceptive practices and consumer protection; Quality requirements; </d:t>
    </d:r>
  </si>
  <si>
    <t>G/TBT/N/TZA/209</t>
  </si>
  <si>
    <t>G/TBT/N/TZA/210</t>
  </si>
  <si>
    <t>G/TBT/N/TZA/211</t>
  </si>
  <si>
    <t>G/TBT/N/TZA/212</t>
  </si>
  <si>
    <t>G/TBT/N/TZA/213</t>
  </si>
  <si>
    <d:r xmlns:d="http://schemas.openxmlformats.org/spreadsheetml/2006/main">
      <d:rPr>
        <d:sz val="11"/>
        <d:rFont val="Calibri"/>
      </d:rPr>
      <d:t xml:space="preserve">21.060.50 - Pins, nails; </d:t>
    </d:r>
  </si>
  <si>
    <t>G/TBT/N/TZA/214</t>
  </si>
  <si>
    <t>G/TBT/N/BRA/833</t>
  </si>
  <si>
    <d:r xmlns:d="http://schemas.openxmlformats.org/spreadsheetml/2006/main">
      <d:rPr>
        <d:sz val="11"/>
        <d:rFont val="Calibri"/>
      </d:rPr>
      <d:t xml:space="preserve">In vitro diagnosis products</d:t>
    </d:r>
    <d:r xmlns:d="http://schemas.openxmlformats.org/spreadsheetml/2006/main">
      <d:rPr>
        <d:sz val="11"/>
        <d:color rgb="FF000000"/>
        <d:rFont val="Calibri"/>
      </d:rPr>
      <d:t xml:space="preserve"/>
    </d:r>
  </si>
  <si>
    <d:r xmlns:d="http://schemas.openxmlformats.org/spreadsheetml/2006/main">
      <d:rPr>
        <d:sz val="11"/>
        <d:rFont val="Calibri"/>
      </d:rPr>
      <d:t xml:space="preserve">11.100.10 - In vitro diagnostic test systems; </d:t>
    </d:r>
  </si>
  <si>
    <t>G/TBT/N/KEN/713</t>
  </si>
  <si>
    <d:r xmlns:d="http://schemas.openxmlformats.org/spreadsheetml/2006/main">
      <d:rPr>
        <d:sz val="11"/>
        <d:rFont val="Calibri"/>
      </d:rPr>
      <d:t xml:space="preserve">67.160.01 - Beverages in general; </d:t>
    </d:r>
  </si>
  <si>
    <t>G/TBT/N/KEN/714</t>
  </si>
  <si>
    <t>G/TBT/N/KEN/715</t>
  </si>
  <si>
    <t>G/TBT/N/KEN/716</t>
  </si>
  <si>
    <t>G/TBT/N/MEX/387/Add.2/Corr.1</t>
  </si>
  <si>
    <t>G/TBT/N/RWA/151</t>
  </si>
  <si>
    <t>G/TBT/N/RWA/152</t>
  </si>
  <si>
    <t>G/TBT/N/RWA/153</t>
  </si>
  <si>
    <t>G/TBT/N/RWA/154</t>
  </si>
  <si>
    <t>G/TBT/N/RWA/155</t>
  </si>
  <si>
    <t>G/TBT/N/RWA/156</t>
  </si>
  <si>
    <t>G/TBT/N/RWA/157</t>
  </si>
  <si>
    <t>G/TBT/N/RWA/158</t>
  </si>
  <si>
    <t>G/TBT/N/RWA/159</t>
  </si>
  <si>
    <t>G/TBT/N/RWA/160</t>
  </si>
  <si>
    <t>G/TBT/N/RWA/161</t>
  </si>
  <si>
    <t>G/TBT/N/RWA/162</t>
  </si>
  <si>
    <t>G/TBT/N/RWA/163</t>
  </si>
  <si>
    <t>G/TBT/N/RWA/164</t>
  </si>
  <si>
    <t>G/TBT/N/RWA/165</t>
  </si>
  <si>
    <t>G/TBT/N/RWA/166</t>
  </si>
  <si>
    <t>G/TBT/N/RWA/167</t>
  </si>
  <si>
    <t>G/TBT/N/RWA/169</t>
  </si>
  <si>
    <t>G/TBT/N/EU/586</t>
  </si>
  <si>
    <d:r xmlns:d="http://schemas.openxmlformats.org/spreadsheetml/2006/main">
      <d:rPr>
        <d:sz val="11"/>
        <d:rFont val="Calibri"/>
      </d:rPr>
      <d:t xml:space="preserve">Hazardous substances</d:t>
    </d:r>
    <d:r xmlns:d="http://schemas.openxmlformats.org/spreadsheetml/2006/main">
      <d:rPr>
        <d:sz val="11"/>
        <d:color rgb="FF000000"/>
        <d:rFont val="Calibri"/>
      </d:rPr>
      <d:t xml:space="preserve"/>
    </d:r>
  </si>
  <si>
    <d:r xmlns:d="http://schemas.openxmlformats.org/spreadsheetml/2006/main">
      <d:rPr>
        <d:sz val="11"/>
        <d:rFont val="Calibri"/>
      </d:rPr>
      <d:t xml:space="preserve">71 - CHEMICAL TECHNOLOGY; </d:t>
    </d:r>
  </si>
  <si>
    <d:r xmlns:d="http://schemas.openxmlformats.org/spreadsheetml/2006/main">
      <d:rPr>
        <d:sz val="11"/>
        <d:rFont val="Calibri"/>
      </d:rPr>
      <d:t xml:space="preserve">Protection of human health or safety; Protection of the environment; Harmonization; </d:t>
    </d:r>
  </si>
  <si>
    <t>G/TBT/N/MEX/372/Add.2</t>
  </si>
  <si>
    <d:r xmlns:d="http://schemas.openxmlformats.org/spreadsheetml/2006/main">
      <d:rPr>
        <d:i/>
        <d:sz val="11"/>
        <d:rFont val="Calibri"/>
      </d:rPr>
      <d:t xml:space="preserve">Household refrigerators and freezers. 84.18.21.10</d:t>
    </d:r>
    <d:r xmlns:d="http://schemas.openxmlformats.org/spreadsheetml/2006/main">
      <d:rPr>
        <d:sz val="11"/>
        <d:color rgb="FF000000"/>
        <d:rFont val="Calibri"/>
      </d:rPr>
      <d:t xml:space="preserve"/>
    </d:r>
  </si>
  <si>
    <d:r xmlns:d="http://schemas.openxmlformats.org/spreadsheetml/2006/main">
      <d:rPr>
        <d:sz val="11"/>
        <d:rFont val="Calibri"/>
      </d:rPr>
      <d:t xml:space="preserve">841821 - -- Compression-type;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841821 - -- Compression-type; </d:t>
    </d:r>
  </si>
  <si>
    <d:r xmlns:d="http://schemas.openxmlformats.org/spreadsheetml/2006/main">
      <d:rPr>
        <d:sz val="11"/>
        <d:rFont val="Calibri"/>
      </d:rPr>
      <d:t xml:space="preserve">97.040.30 - Domestic refrigerating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97.040.30 - Domestic refrigerating appliances; </d:t>
    </d:r>
  </si>
  <si>
    <t>G/TBT/N/MEX/426</t>
  </si>
  <si>
    <t>Mobile terminal equipment. National tariff heading: 8517</t>
  </si>
  <si>
    <t>G/TBT/N/RWA/144</t>
  </si>
  <si>
    <t>G/TBT/N/RWA/145</t>
  </si>
  <si>
    <d:r xmlns:d="http://schemas.openxmlformats.org/spreadsheetml/2006/main">
      <d:rPr>
        <d:sz val="11"/>
        <d:rFont val="Calibri"/>
      </d:rPr>
      <d:t xml:space="preserve">Protection of the environment; Quality requirements; </d:t>
    </d:r>
  </si>
  <si>
    <t>G/TBT/N/RWA/146</t>
  </si>
  <si>
    <t>G/TBT/N/RWA/147</t>
  </si>
  <si>
    <d:r xmlns:d="http://schemas.openxmlformats.org/spreadsheetml/2006/main">
      <d:rPr>
        <d:sz val="11"/>
        <d:rFont val="Calibri"/>
      </d:rPr>
      <d:t xml:space="preserve">67.100.20 - Butter; </d:t>
    </d:r>
  </si>
  <si>
    <t>G/TBT/N/RWA/148</t>
  </si>
  <si>
    <t>G/TBT/N/RWA/149</t>
  </si>
  <si>
    <t>G/TBT/N/RWA/150</t>
  </si>
  <si>
    <t>G/TBT/N/SAU/1077</t>
  </si>
  <si>
    <d:r xmlns:d="http://schemas.openxmlformats.org/spreadsheetml/2006/main">
      <d:rPr>
        <d:sz val="11"/>
        <d:rFont val="Calibri"/>
      </d:rPr>
      <d:t xml:space="preserve">HS Code: 360410000000.</d:t>
    </d:r>
    <d:r xmlns:d="http://schemas.openxmlformats.org/spreadsheetml/2006/main">
      <d:rPr>
        <d:sz val="11"/>
        <d:color rgb="FF000000"/>
        <d:rFont val="Calibri"/>
      </d:rPr>
      <d:t xml:space="preserve"/>
    </d:r>
  </si>
  <si>
    <d:r xmlns:d="http://schemas.openxmlformats.org/spreadsheetml/2006/main">
      <d:rPr>
        <d:sz val="11"/>
        <d:rFont val="Calibri"/>
      </d:rPr>
      <d:t xml:space="preserve">360410 - - Fireworks; </d:t>
    </d:r>
  </si>
  <si>
    <d:r xmlns:d="http://schemas.openxmlformats.org/spreadsheetml/2006/main">
      <d:rPr>
        <d:sz val="11"/>
        <d:rFont val="Calibri"/>
      </d:rPr>
      <d:t xml:space="preserve">71.100.30 - Explosives. Pyrotechnics and fireworks; </d:t>
    </d:r>
  </si>
  <si>
    <t>G/TBT/N/SAU/1078</t>
  </si>
  <si>
    <d:r xmlns:d="http://schemas.openxmlformats.org/spreadsheetml/2006/main">
      <d:rPr>
        <d:sz val="11"/>
        <d:rFont val="Calibri"/>
      </d:rPr>
      <d:t xml:space="preserve">HS Code: 850440, 850600, 850610, 850630, 850640, 850650, 850660, 850680 , 850700, 850710, 850720, 850730, 850740, 850750.</d:t>
    </d:r>
    <d:r xmlns:d="http://schemas.openxmlformats.org/spreadsheetml/2006/main">
      <d:rPr>
        <d:sz val="11"/>
        <d:color rgb="FF000000"/>
        <d:rFont val="Calibri"/>
      </d:rPr>
      <d:t xml:space="preserve"/>
    </d:r>
  </si>
  <si>
    <d:r xmlns:d="http://schemas.openxmlformats.org/spreadsheetml/2006/main">
      <d:rPr>
        <d:sz val="11"/>
        <d:rFont val="Calibri"/>
      </d:rPr>
      <d:t xml:space="preserve">850440 - - Static converters; 8506 - Primary cells and primary batteries.; 850610 - - Manganese dioxide; 850630 - - Mercuric oxide; 850640 - - Silver oxide; 850650 - - Lithium; 850660 - - Air-zinc; 850680 - - Other primary cells and primary batteries; 8507 - Electric accumulators, including separators therefor, whether or not rectangular (including square).; 850710 - - Lead- Acid, of a kind used for starting piston engines; 850720 - - Other lead- Acid accumulators; 850730 - - Nickel-cadmium; 850740 - - Nickel-iron; </d:t>
    </d:r>
  </si>
  <si>
    <d:r xmlns:d="http://schemas.openxmlformats.org/spreadsheetml/2006/main">
      <d:rPr>
        <d:sz val="11"/>
        <d:rFont val="Calibri"/>
      </d:rPr>
      <d:t xml:space="preserve">29.220 - Galvanic cells and batteries; </d:t>
    </d:r>
  </si>
  <si>
    <t>G/TBT/N/SAU/1079</t>
  </si>
  <si>
    <d:r xmlns:d="http://schemas.openxmlformats.org/spreadsheetml/2006/main">
      <d:rPr>
        <d:sz val="11"/>
        <d:rFont val="Calibri"/>
      </d:rPr>
      <d:t xml:space="preserve">HS Code: from 870310 to 870390</d:t>
    </d:r>
    <d:r xmlns:d="http://schemas.openxmlformats.org/spreadsheetml/2006/main">
      <d:rPr>
        <d:sz val="11"/>
        <d:color rgb="FF000000"/>
        <d:rFont val="Calibri"/>
      </d:rPr>
      <d:t xml:space="preserve"/>
    </d:r>
  </si>
  <si>
    <d:r xmlns:d="http://schemas.openxmlformats.org/spreadsheetml/2006/main">
      <d:rPr>
        <d:sz val="11"/>
        <d:rFont val="Calibri"/>
      </d:rPr>
      <d:t xml:space="preserve">360410 - - Fireworks; 8703 - Motor cars and other motor vehicles principally designed for the transport of persons (other than those of heading 87.02), including station wagons and racing cars.; </d:t>
    </d:r>
  </si>
  <si>
    <t>G/TBT/N/SAU/1080</t>
  </si>
  <si>
    <d:r xmlns:d="http://schemas.openxmlformats.org/spreadsheetml/2006/main">
      <d:rPr>
        <d:sz val="11"/>
        <d:rFont val="Calibri"/>
      </d:rPr>
      <d:t xml:space="preserve">ICS 43.020</d:t>
    </d:r>
    <d:r xmlns:d="http://schemas.openxmlformats.org/spreadsheetml/2006/main">
      <d:rPr>
        <d:sz val="11"/>
        <d:color rgb="FF000000"/>
        <d:rFont val="Calibri"/>
      </d:rPr>
      <d:t xml:space="preserve"/>
    </d:r>
  </si>
  <si>
    <d:r xmlns:d="http://schemas.openxmlformats.org/spreadsheetml/2006/main">
      <d:rPr>
        <d:sz val="11"/>
        <d:rFont val="Calibri"/>
      </d:rPr>
      <d:t xml:space="preserve">360410 - - Fireworks; 8703 - Motor cars and other motor vehicles principally designed for the transport of persons (other than those of heading 87.02), including station wagons and racing cars.; 870310 - - Vehicles specially designed for travelling on snow; golf cars and similar vehicles; 87032 - - Other vehicles, with spark-ignition internal combustion reciprocating piston engine:; 87033 - - Other vehicles, with compression-ignition internal combustion piston engine (diesel or semi-diesel):; 870390 - - Other; </d:t>
    </d:r>
  </si>
  <si>
    <t>G/TBT/N/THA/215/Rev.2/Corr.1</t>
  </si>
  <si>
    <d:r xmlns:d="http://schemas.openxmlformats.org/spreadsheetml/2006/main">
      <d:rPr>
        <d:i/>
        <d:sz val="11"/>
        <d:rFont val="Calibri"/>
      </d:rPr>
      <d:t xml:space="preserve">Foods (ICS 67.040)</d:t>
    </d:r>
    <d:r xmlns:d="http://schemas.openxmlformats.org/spreadsheetml/2006/main">
      <d:rPr>
        <d:sz val="11"/>
        <d:color rgb="FF000000"/>
        <d:rFont val="Calibri"/>
      </d:rPr>
      <d:t xml:space="preserve"/>
    </d:r>
  </si>
  <si>
    <t>G/TBT/N/UGA/861/Corr.1</t>
  </si>
  <si>
    <d:r xmlns:d="http://schemas.openxmlformats.org/spreadsheetml/2006/main">
      <d:rPr>
        <d:i/>
        <d:sz val="11"/>
        <d:rFont val="Calibri"/>
      </d:rPr>
      <d:t xml:space="preserve">Steel nails</d:t>
    </d:r>
    <d:r xmlns:d="http://schemas.openxmlformats.org/spreadsheetml/2006/main">
      <d:rPr>
        <d:sz val="11"/>
        <d:color rgb="FF000000"/>
        <d:rFont val="Calibri"/>
      </d:rPr>
      <d:t xml:space="preserve"/>
    </d:r>
  </si>
  <si>
    <d:r xmlns:d="http://schemas.openxmlformats.org/spreadsheetml/2006/main">
      <d:rPr>
        <d:sz val="11"/>
        <d:rFont val="Calibri"/>
      </d:rPr>
      <d:t xml:space="preserve">7317 - Nails, tacks, drawing pins, corrugated nails, staples (other than those of heading 83.05) and similar articles, of iron or steel, whether or not with heads of other material, but excluding such articles with heads of copper.;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7317 - Nails, tacks, drawing pins, corrugated nails, staples (other than those of heading 83.05) and similar articles, of iron or steel, whether or not with heads of other material, but excluding such articles with heads of copper.; </d:t>
    </d:r>
  </si>
  <si>
    <d:r xmlns:d="http://schemas.openxmlformats.org/spreadsheetml/2006/main">
      <d:rPr>
        <d:sz val="11"/>
        <d:rFont val="Calibri"/>
      </d:rPr>
      <d:t xml:space="preserve">21.060.50 - Pins, nails; 49.030.40 - Pins, nails;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21.060.50 - Pins, nails; 49.030.40 - Pins, nails; </d:t>
    </d:r>
  </si>
  <si>
    <d:r xmlns:d="http://schemas.openxmlformats.org/spreadsheetml/2006/main">
      <d:rPr>
        <d:i/>
        <d:sz val="11"/>
        <d:rFont val="Calibri"/>
      </d:rPr>
      <d:t xml:space="preserve">Consumer information, labelling; Prevention of deceptive practices and consumer protection; Protection of human health or safety; Quality requirements; Harmonization; Reducing trade barriers and facilitating trade; </d:t>
    </d:r>
  </si>
  <si>
    <t>G/TBT/N/ARG/336</t>
  </si>
  <si>
    <t>Flexible aluminium tubes for product packaging</t>
  </si>
  <si>
    <d:r xmlns:d="http://schemas.openxmlformats.org/spreadsheetml/2006/main">
      <d:rPr>
        <d:sz val="11"/>
        <d:rFont val="Calibri"/>
      </d:rPr>
      <d:t xml:space="preserve">55.120 - Cans. Tins. Tubes; </d:t>
    </d:r>
  </si>
  <si>
    <t>G/TBT/N/ARG/337</t>
  </si>
  <si>
    <t>Solar collectors and compact solar systems</t>
  </si>
  <si>
    <d:r xmlns:d="http://schemas.openxmlformats.org/spreadsheetml/2006/main">
      <d:rPr>
        <d:sz val="11"/>
        <d:rFont val="Calibri"/>
      </d:rPr>
      <d:t xml:space="preserve">27.160 - Solar energy engineering; </d:t>
    </d:r>
  </si>
  <si>
    <t>G/TBT/N/BRA/832</t>
  </si>
  <si>
    <d:r xmlns:d="http://schemas.openxmlformats.org/spreadsheetml/2006/main">
      <d:rPr>
        <d:sz val="11"/>
        <d:rFont val="Calibri"/>
      </d:rPr>
      <d:t xml:space="preserve">HS 01; 02; 03; 04; 05; 06; 07; 08; 09; 10; 11; 12; 13; 15; 16; 17; 18; 19; 20; 21; 22; 23</d:t>
    </d:r>
    <d:r xmlns:d="http://schemas.openxmlformats.org/spreadsheetml/2006/main">
      <d:rPr>
        <d:sz val="11"/>
        <d:color rgb="FF000000"/>
        <d:rFont val="Calibri"/>
      </d:rPr>
      <d:t xml:space="preserve"/>
    </d:r>
  </si>
  <si>
    <d:r xmlns:d="http://schemas.openxmlformats.org/spreadsheetml/2006/main">
      <d:rPr>
        <d:sz val="11"/>
        <d:rFont val="Calibri"/>
      </d:rPr>
      <d:t xml:space="preserve">01 - Live animals; 02 - Meat and edible meat offal;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mate and spices; 10 - Cereals;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or vegetable fats and oils and their cleavage products; prepared edible fats; animal or vegetable waxes;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23 - Residues and waste from the food industries; prepared animal fodder; </d:t>
    </d:r>
  </si>
  <si>
    <t>G/TBT/N/CAN/535/Add.1</t>
  </si>
  <si>
    <d:r xmlns:d="http://schemas.openxmlformats.org/spreadsheetml/2006/main">
      <d:rPr>
        <d:i/>
        <d:sz val="11"/>
        <d:rFont val="Calibri"/>
      </d:rPr>
      <d:t xml:space="preserve">Magnetic toys for children (may include Consumer Products (not including food, therapeutics or cosmetics)) (ICS: 97.020, 97.140, 97.190 and 97.200)</d:t>
    </d:r>
    <d:r xmlns:d="http://schemas.openxmlformats.org/spreadsheetml/2006/main">
      <d:rPr>
        <d:sz val="11"/>
        <d:color rgb="FF000000"/>
        <d:rFont val="Calibri"/>
      </d:rPr>
      <d:t xml:space="preserve"/>
    </d:r>
  </si>
  <si>
    <d:r xmlns:d="http://schemas.openxmlformats.org/spreadsheetml/2006/main">
      <d:rPr>
        <d:sz val="11"/>
        <d:rFont val="Calibri"/>
      </d:rPr>
      <d:t xml:space="preserve">97.020 - Home economics in general; 97.140 - Furniture; 97.190 - Equipment for children;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97.020 - Home economics in general; 97.140 - Furniture; 97.190 - Equipment for children; 97.200 - Equipment for entertainment; </d:t>
    </d:r>
  </si>
  <si>
    <t>G/TBT/N/CAN/559</t>
  </si>
  <si>
    <t>G/TBT/N/MEX/368/Add.1</t>
  </si>
  <si>
    <d:r xmlns:d="http://schemas.openxmlformats.org/spreadsheetml/2006/main">
      <d:rPr>
        <d:i/>
        <d:sz val="11"/>
        <d:rFont val="Calibri"/>
      </d:rPr>
      <d:t xml:space="preserve">Diving equipment and personal protective equipment (90200003)</d:t>
    </d:r>
    <d:r xmlns:d="http://schemas.openxmlformats.org/spreadsheetml/2006/main">
      <d:rPr>
        <d:sz val="11"/>
        <d:color rgb="FF000000"/>
        <d:rFont val="Calibri"/>
      </d:rPr>
      <d:t xml:space="preserve"/>
    </d:r>
  </si>
  <si>
    <d:r xmlns:d="http://schemas.openxmlformats.org/spreadsheetml/2006/main">
      <d:rPr>
        <d:sz val="11"/>
        <d:rFont val="Calibri"/>
      </d:rPr>
      <d:t xml:space="preserve">9020 - Other breathing appliances and gas masks, excluding protective masks having neither mechanical parts nor replaceable filters.;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9020 - Other breathing appliances and gas masks, excluding protective masks having neither mechanical parts nor replaceable filters.; </d:t>
    </d:r>
  </si>
  <si>
    <d:r xmlns:d="http://schemas.openxmlformats.org/spreadsheetml/2006/main">
      <d:rPr>
        <d:sz val="11"/>
        <d:rFont val="Calibri"/>
      </d:rPr>
      <d:t xml:space="preserve">13.340.30 - Respiratory protective devices; 97.220.40 - Outdoor and water sports equipment; </d:t>
    </d:r>
  </si>
  <si>
    <t>G/TBT/N/MEX/380/Add.2</t>
  </si>
  <si>
    <d:r xmlns:d="http://schemas.openxmlformats.org/spreadsheetml/2006/main">
      <d:rPr>
        <d:sz val="11"/>
        <d:rFont val="Calibri"/>
      </d:rPr>
      <d:t xml:space="preserve">902680 - - Other instruments or apparatus; </d:t>
    </d:r>
  </si>
  <si>
    <d:r xmlns:d="http://schemas.openxmlformats.org/spreadsheetml/2006/main">
      <d:rPr>
        <d:sz val="11"/>
        <d:rFont val="Calibri"/>
      </d:rPr>
      <d:t xml:space="preserve">71.040.10 - Chemical laboratories. Laboratory equipment; </d:t>
    </d:r>
  </si>
  <si>
    <t>G/TBT/N/MEX/381/Add.2</t>
  </si>
  <si>
    <t>G/TBT/N/TUR/119</t>
  </si>
  <si>
    <d:r xmlns:d="http://schemas.openxmlformats.org/spreadsheetml/2006/main">
      <d:rPr>
        <d:sz val="11"/>
        <d:rFont val="Calibri"/>
      </d:rPr>
      <d:t xml:space="preserve">Total diet replacement for weight control</d:t>
    </d:r>
    <d:r xmlns:d="http://schemas.openxmlformats.org/spreadsheetml/2006/main">
      <d:rPr>
        <d:sz val="11"/>
        <d:color rgb="FF000000"/>
        <d:rFont val="Calibri"/>
      </d:rPr>
      <d:t xml:space="preserve"/>
    </d:r>
  </si>
  <si>
    <t>G/TBT/N/TUR/120</t>
  </si>
  <si>
    <d:r xmlns:d="http://schemas.openxmlformats.org/spreadsheetml/2006/main">
      <d:rPr>
        <d:sz val="11"/>
        <d:rFont val="Calibri"/>
      </d:rPr>
      <d:t xml:space="preserve">Infant formula and follow-on formula</d:t>
    </d:r>
    <d:r xmlns:d="http://schemas.openxmlformats.org/spreadsheetml/2006/main">
      <d:rPr>
        <d:sz val="11"/>
        <d:color rgb="FF000000"/>
        <d:rFont val="Calibri"/>
      </d:rPr>
      <d:t xml:space="preserve"/>
    </d:r>
  </si>
  <si>
    <t>G/TBT/N/UGA/538/Rev.1/Add.1</t>
  </si>
  <si>
    <d:r xmlns:d="http://schemas.openxmlformats.org/spreadsheetml/2006/main">
      <d:rPr>
        <d:i/>
        <d:sz val="11"/>
        <d:rFont val="Calibri"/>
      </d:rPr>
      <d:t xml:space="preserve">Toys;
Electrical and Electronics;
Automotive Products and Inputs;
Chemical Products;
Mechanical Materials and Gas Appliances;
Textile, Leather, Plastics and Rubber;
Furniture (wood and metal articles);
Paper and Stationery;
Protective Safety Equipment;
Food and Food Products; and
Used Products, including used 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</si>
  <si>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13.340 - Protective equipment; 23.020.30 - Gas pressure vessels, gas cylinders; 23.060.40 - Pressure regulators; 29.020 - Electrical engineering in general; 29.060.20 - Cables; 33.060 - Radiocommunications; 33.160 - Audio, video and audiovisual engineering; 35.020 - Information technology (IT) in general; 43.020 - Road vehicles in general; 43.040 - Road vehicle systems; 59.020 - Processes of the textile industry; 59.140 - Leather technology; 67.040 - Food products in general; 67.160.10 - Alcoholic beverages; 71.100 - Products of the chemical industry; 71.100.70 - Cosmetics. Toiletries; 77.140.15 - Steels for reinforcement of concrete; 77.140.70 - Steel profiles; 83.020 - Manufacturing processes in the rubber and plastics industries; 83.160.10 - Road vehicle tyres; 85.080 - Paper products; 91.100.10 - Cement. Gypsum. Lime. Mortar; 91.100.50 - Binders. Sealing materials; 97.040 - Kitchen equipment; 97.060 - Laundry appliances; 97.100 - Domestic, commercial and industrial heating appliances; 97.140 - Furniture; 97.200.50 - Toys;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13.340 - Protective equipment; 23.020.30 - Gas pressure vessels, gas cylinders; 23.060.40 - Pressure regulators; 29.020 - Electrical engineering in general; 29.060.20 - Cables; 33.060 - Radiocommunications; 33.160 - Audio, video and audiovisual engineering; 35.020 - Information technology (IT) in general; 43.020 - Road vehicles in general; 43.040 - Road vehicle systems; 59.020 - Processes of the textile industry; 59.140 - Leather technology; 67.040 - Food products in general; 67.160.10 - Alcoholic beverages; 71.100 - Products of the chemical industry; 71.100.70 - Cosmetics. Toiletries; 77.140.15 - Steels for reinforcement of concrete; 77.140.70 - Steel profiles; 83.020 - Manufacturing processes in the rubber and plastics industries; 83.160.10 - Road vehicle tyres; 85.080 - Paper products; 91.100.10 - Cement. Gypsum. Lime. Mortar; 91.100.50 - Binders. Sealing materials; 97.040 - Kitchen equipment; 97.060 - Laundry appliances; 97.100 - Domestic, commercial and industrial heating appliances; 97.140 - Furniture; 97.200.50 - Toys; </d:t>
    </d:r>
  </si>
  <si>
    <d:r xmlns:d="http://schemas.openxmlformats.org/spreadsheetml/2006/main">
      <d:rPr>
        <d:i/>
        <d:sz val="11"/>
        <d:rFont val="Calibri"/>
      </d:rPr>
      <d:t xml:space="preserve">Consumer information, labelling; Prevention of deceptive practices and consumer protection; Protection of human health or safety; Protection of animal or plant life or health; Protection of the environment; Quality requirements; </d:t>
    </d:r>
  </si>
  <si>
    <t>G/TBT/N/UKR/130/Add.1</t>
  </si>
  <si>
    <t>Ukraine</t>
  </si>
  <si>
    <d:r xmlns:d="http://schemas.openxmlformats.org/spreadsheetml/2006/main">
      <d:rPr>
        <d:i/>
        <d:sz val="11"/>
        <d:rFont val="Calibri"/>
      </d:rPr>
      <d:t xml:space="preserve">Transportable pressure equipment</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</si>
  <si>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23.020.30 - Gas pressure vessels, gas cylinders; </d:t>
    </d:r>
  </si>
  <si>
    <d:r xmlns:d="http://schemas.openxmlformats.org/spreadsheetml/2006/main">
      <d:rPr>
        <d:i/>
        <d:sz val="11"/>
        <d:rFont val="Calibri"/>
      </d:rPr>
      <d:t xml:space="preserve">Harmonization; </d:t>
    </d:r>
  </si>
  <si>
    <t>G/TBT/N/USA/1380/Add.1</t>
  </si>
  <si>
    <d:r xmlns:d="http://schemas.openxmlformats.org/spreadsheetml/2006/main">
      <d:rPr>
        <d:i/>
        <d:sz val="11"/>
        <d:rFont val="Calibri"/>
      </d:rPr>
      <d:t xml:space="preserve">Renewable fuel standard program</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</si>
  <si>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75.160 - Fuels; </d:t>
    </d:r>
  </si>
  <si>
    <t>G/TBT/N/USA/1384</t>
  </si>
  <si>
    <d:r xmlns:d="http://schemas.openxmlformats.org/spreadsheetml/2006/main">
      <d:rPr>
        <d:sz val="11"/>
        <d:rFont val="Calibri"/>
      </d:rPr>
      <d:t xml:space="preserve">Residential garage door operators</d:t>
    </d:r>
    <d:r xmlns:d="http://schemas.openxmlformats.org/spreadsheetml/2006/main">
      <d:rPr>
        <d:sz val="11"/>
        <d:color rgb="FF000000"/>
        <d:rFont val="Calibri"/>
      </d:rPr>
      <d:t xml:space="preserve"/>
    </d:r>
  </si>
  <si>
    <d:r xmlns:d="http://schemas.openxmlformats.org/spreadsheetml/2006/main">
      <d:rPr>
        <d:sz val="11"/>
        <d:rFont val="Calibri"/>
      </d:rPr>
      <d:t xml:space="preserve">91.060 - Elements of buildings; </d:t>
    </d:r>
  </si>
  <si>
    <t>G/TBT/N/USA/1385</t>
  </si>
  <si>
    <d:r xmlns:d="http://schemas.openxmlformats.org/spreadsheetml/2006/main">
      <d:rPr>
        <d:sz val="11"/>
        <d:rFont val="Calibri"/>
      </d:rPr>
      <d:t xml:space="preserve">Transport category airplanes</d:t>
    </d:r>
    <d:r xmlns:d="http://schemas.openxmlformats.org/spreadsheetml/2006/main">
      <d:rPr>
        <d:sz val="11"/>
        <d:color rgb="FF000000"/>
        <d:rFont val="Calibri"/>
      </d:rPr>
      <d:t xml:space="preserve"/>
    </d:r>
  </si>
  <si>
    <d:r xmlns:d="http://schemas.openxmlformats.org/spreadsheetml/2006/main">
      <d:rPr>
        <d:sz val="11"/>
        <d:rFont val="Calibri"/>
      </d:rPr>
      <d:t xml:space="preserve">49.020 - Aircraft and space vehicles in general; </d:t>
    </d:r>
  </si>
  <si>
    <t>G/TBT/N/BRA/821/Corr.2</t>
  </si>
  <si>
    <t>G/TBT/N/CAN/521/Add.1</t>
  </si>
  <si>
    <d:r xmlns:d="http://schemas.openxmlformats.org/spreadsheetml/2006/main">
      <d:rPr>
        <d:sz val="11"/>
        <d:rFont val="Calibri"/>
      </d:rPr>
      <d:t xml:space="preserve">43.040.80 - Crash protection and restraint systems; 43.080.20 - Buses; </d:t>
    </d:r>
  </si>
  <si>
    <t>G/TBT/N/SGP/44</t>
  </si>
  <si>
    <t>Singapore</t>
  </si>
  <si>
    <d:r xmlns:d="http://schemas.openxmlformats.org/spreadsheetml/2006/main">
      <d:rPr>
        <d:sz val="11"/>
        <d:rFont val="Calibri"/>
      </d:rPr>
      <d:t xml:space="preserve">
</d:t>
    </d:r>
    <d:r xmlns:d="http://schemas.openxmlformats.org/spreadsheetml/2006/main">
      <d:rPr>
        <d:sz val="11"/>
        <d:color rgb="FF000000"/>
        <d:rFont val="Calibri"/>
      </d:rPr>
      <d:t xml:space="preserve">HS: 8539 21xx, HS 8539 22xx, HS 8539 29xx: Non-directional</d:t>
    </d:r>
    <d:r xmlns:d="http://schemas.openxmlformats.org/spreadsheetml/2006/main">
      <d:rPr>
        <d:vertAlign val="superscript"/>
        <d:sz val="11"/>
        <d:color rgb="FF000000"/>
        <d:rFont val="Calibri"/>
      </d:rPr>
      <d:t xml:space="preserve">1</d:t>
    </d:r>
    <d:r xmlns:d="http://schemas.openxmlformats.org/spreadsheetml/2006/main">
      <d:rPr>
        <d:sz val="11"/>
        <d:color rgb="FF000000"/>
        <d:rFont val="Calibri"/>
      </d:rPr>
      <d:t xml:space="preserve"> incandescent lamp for the illumination of an area, of power rating between 25 watts and 200 watts, with either Edison screw or bayonet lamp cap, that is designed to be connected to 230 volts mains voltage by means of a socket or lamp connector.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8539 31xx, HS 8539 39xx: Compact fluorescent lamp without integrated ballast (CFLni) for the illumination of an area with G24d lamp cap, that is designed to be connected to 230 volts mains voltage by means of a socket or lamp connector.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8539 50xx: LED lamp with G24d lamp cap, intended for replacing</d:t>
    </d:r>
    <d:r xmlns:d="http://schemas.openxmlformats.org/spreadsheetml/2006/main">
      <d:rPr>
        <d:vertAlign val="superscript"/>
        <d:sz val="11"/>
        <d:color rgb="FF000000"/>
        <d:rFont val="Calibri"/>
      </d:rPr>
      <d:t xml:space="preserve">2</d:t>
    </d:r>
    <d:r xmlns:d="http://schemas.openxmlformats.org/spreadsheetml/2006/main">
      <d:rPr>
        <d:sz val="11"/>
        <d:color rgb="FF000000"/>
        <d:rFont val="Calibri"/>
      </d:rPr>
      <d:t xml:space="preserve"> CFLni with the same cap.</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8539 31xx, HS 8539 39xx: Linear fluorescent lamp of 26mm diameter (T8 fluorescent lamp) and 0.5m to 1.5m long for illumination of an area with G13 lamp caps, that is designed to be connected to 230 volts mains voltage by means of a socket or lamp connector.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8539 50xx: Linear LED lamp of 26mm diameter (T8 LED lamp) and 0.5m to 1.5m long with G13 lamp caps, intended for replacing</d:t>
    </d:r>
    <d:r xmlns:d="http://schemas.openxmlformats.org/spreadsheetml/2006/main">
      <d:rPr>
        <d:vertAlign val="superscript"/>
        <d:sz val="11"/>
        <d:color rgb="FF000000"/>
        <d:rFont val="Calibri"/>
      </d:rPr>
      <d:t xml:space="preserve">2</d:t>
    </d:r>
    <d:r xmlns:d="http://schemas.openxmlformats.org/spreadsheetml/2006/main">
      <d:rPr>
        <d:sz val="11"/>
        <d:color rgb="FF000000"/>
        <d:rFont val="Calibri"/>
      </d:rPr>
      <d:t xml:space="preserve"> T8 fluorescent lamp with the same caps.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8504 1000: Ballasts used in conjunction with fluorescent lamps that are designed to be connected to 230 volts mains voltage by means of a socket or lamp connector.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vertAlign val="superscript"/>
        <d:sz val="11"/>
        <d:color rgb="FF000000"/>
        <d:rFont val="Calibri"/>
      </d:rPr>
      <d:t xml:space="preserve">1 </d:t>
    </d:r>
    <d:r xmlns:d="http://schemas.openxmlformats.org/spreadsheetml/2006/main">
      <d:rPr>
        <d:sz val="11"/>
        <d:color rgb="FF000000"/>
        <d:rFont val="Calibri"/>
      </d:rPr>
      <d:t xml:space="preserve">Non-directional lamp means a lamp not having at least 80% light output within a cone angle of 120°</d:t>
    </d:r>
    <d:r xmlns:d="http://schemas.openxmlformats.org/spreadsheetml/2006/main">
      <d:rPr>
        <d:sz val="11"/>
        <d:color rgb="FF000000"/>
        <d:rFont val="Calibri"/>
      </d:rPr>
      <d:t xml:space="preserve">
</d:t>
    </d:r>
    <d:r xmlns:d="http://schemas.openxmlformats.org/spreadsheetml/2006/main">
      <d:rPr>
        <d:vertAlign val="superscript"/>
        <d:sz val="11"/>
        <d:color rgb="FF000000"/>
        <d:rFont val="Calibri"/>
      </d:rPr>
      <d:t xml:space="preserve">2 </d:t>
    </d:r>
    <d:r xmlns:d="http://schemas.openxmlformats.org/spreadsheetml/2006/main">
      <d:rPr>
        <d:sz val="11"/>
        <d:color rgb="FF000000"/>
        <d:rFont val="Calibri"/>
      </d:rPr>
      <d:t xml:space="preserve">Only applicable for replacement without requiring any internal modification of the existing luminaire</d:t>
    </d:r>
    <d:r xmlns:d="http://schemas.openxmlformats.org/spreadsheetml/2006/main">
      <d:rPr>
        <d:sz val="11"/>
        <d:color rgb="FF000000"/>
        <d:rFont val="Calibri"/>
      </d:rPr>
      <d:t xml:space="preserve"/>
    </d:r>
  </si>
  <si>
    <d:r xmlns:d="http://schemas.openxmlformats.org/spreadsheetml/2006/main">
      <d:rPr>
        <d:sz val="11"/>
        <d:rFont val="Calibri"/>
      </d:rPr>
      <d:t xml:space="preserve">85392 - - Other filament lamps, excluding ultra-violet or infra-red lamps:; 850410 - - Ballasts for discharge lamps or tubes; 853921 - -- Tungsten halogen; 853922 - -- Other, of a power not exceeding 200 W and for a voltage exceeding 100 V; 853929 - -- Other; 853931 - -- Fluorescent, hot cathode; 853939 - -- Other; </d:t>
    </d:r>
  </si>
  <si>
    <d:r xmlns:d="http://schemas.openxmlformats.org/spreadsheetml/2006/main">
      <d:rPr>
        <d:sz val="11"/>
        <d:rFont val="Calibri"/>
      </d:rPr>
      <d:t xml:space="preserve">29.140.01 - Lamps in general; 29.140.10 - Lamp caps and holders; </d:t>
    </d:r>
  </si>
  <si>
    <t>G/TBT/N/BRA/401/Rev.1/Add.2</t>
  </si>
  <si>
    <d:r xmlns:d="http://schemas.openxmlformats.org/spreadsheetml/2006/main">
      <d:rPr>
        <d:i/>
        <d:sz val="11"/>
        <d:rFont val="Calibri"/>
      </d:rPr>
      <d:t xml:space="preserve">Cribs and cradles for domestic use. Other furniture and parts thereof (HS 9403).</d:t>
    </d:r>
    <d:r xmlns:d="http://schemas.openxmlformats.org/spreadsheetml/2006/main">
      <d:rPr>
        <d:sz val="11"/>
        <d:color rgb="FF000000"/>
        <d:rFont val="Calibri"/>
      </d:rPr>
      <d:t xml:space="preserve"/>
    </d:r>
  </si>
  <si>
    <d:r xmlns:d="http://schemas.openxmlformats.org/spreadsheetml/2006/main">
      <d:rPr>
        <d:sz val="11"/>
        <d:rFont val="Calibri"/>
      </d:rPr>
      <d:t xml:space="preserve">940350 - - Wooden furniture of a kind used in the bedroom;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940350 - - Wooden furniture of a kind used in the bedroom; </d:t>
    </d:r>
  </si>
  <si>
    <d:r xmlns:d="http://schemas.openxmlformats.org/spreadsheetml/2006/main">
      <d:rPr>
        <d:sz val="11"/>
        <d:rFont val="Calibri"/>
      </d:rPr>
      <d:t xml:space="preserve">97.140 - Furniture; 97.190 - Equipment for children; </d:t>
    </d:r>
  </si>
  <si>
    <t>G/TBT/N/BRA/646/Add.2</t>
  </si>
  <si>
    <d:r xmlns:d="http://schemas.openxmlformats.org/spreadsheetml/2006/main">
      <d:rPr>
        <d:i/>
        <d:sz val="11"/>
        <d:rFont val="Calibri"/>
      </d:rPr>
      <d:t xml:space="preserve">Cribs and cradles for domestic use (HS: 9403)</d:t>
    </d:r>
    <d:r xmlns:d="http://schemas.openxmlformats.org/spreadsheetml/2006/main">
      <d:rPr>
        <d:sz val="11"/>
        <d:color rgb="FF000000"/>
        <d:rFont val="Calibri"/>
      </d:rPr>
      <d:t xml:space="preserve"/>
    </d:r>
  </si>
  <si>
    <d:r xmlns:d="http://schemas.openxmlformats.org/spreadsheetml/2006/main">
      <d:rPr>
        <d:sz val="11"/>
        <d:rFont val="Calibri"/>
      </d:rPr>
      <d:t xml:space="preserve">9403 - Other furniture and parts thereof.; </d:t>
    </d:r>
  </si>
  <si>
    <t>G/TBT/N/CZE/183/Add.1</t>
  </si>
  <si>
    <d:r xmlns:d="http://schemas.openxmlformats.org/spreadsheetml/2006/main">
      <d:rPr>
        <d:sz val="11"/>
        <d:rFont val="Calibri"/>
      </d:rPr>
      <d:t xml:space="preserve">67.100 - Milk and milk products; 67.100.40 - Ice cream and ice confectionery; 67.200 - Edible oils and fats. Oilseeds; </d:t>
    </d:r>
  </si>
  <si>
    <t>G/TBT/N/CZE/200/Add.1</t>
  </si>
  <si>
    <d:r xmlns:d="http://schemas.openxmlformats.org/spreadsheetml/2006/main">
      <d:rPr>
        <d:sz val="11"/>
        <d:rFont val="Calibri"/>
      </d:rPr>
      <d:t xml:space="preserve">13.280 - Radiation protection; </d:t>
    </d:r>
  </si>
  <si>
    <t>G/TBT/N/CZE/201/Add.1</t>
  </si>
  <si>
    <d:r xmlns:d="http://schemas.openxmlformats.org/spreadsheetml/2006/main">
      <d:rPr>
        <d:sz val="11"/>
        <d:rFont val="Calibri"/>
      </d:rPr>
      <d:t xml:space="preserve">71.080 - Organic chemicals; 95 - MILITARY ENGINEERING; </d:t>
    </d:r>
  </si>
  <si>
    <t>G/TBT/N/CZE/202/Add.1</t>
  </si>
  <si>
    <t>G/TBT/N/CZE/203/Add.1</t>
  </si>
  <si>
    <d:r xmlns:d="http://schemas.openxmlformats.org/spreadsheetml/2006/main">
      <d:rPr>
        <d:sz val="11"/>
        <d:rFont val="Calibri"/>
      </d:rPr>
      <d:t xml:space="preserve">27.120.01 - Nuclear energy in general; </d:t>
    </d:r>
  </si>
  <si>
    <t>G/TBT/N/CZE/204/Add.1</t>
  </si>
  <si>
    <t>G/TBT/N/CZE/205/Add.1</t>
  </si>
  <si>
    <d:r xmlns:d="http://schemas.openxmlformats.org/spreadsheetml/2006/main">
      <d:rPr>
        <d:sz val="11"/>
        <d:rFont val="Calibri"/>
      </d:rPr>
      <d:t xml:space="preserve">17.040.30 - Measuring instruments; 71.040.10 - Chemical laboratories. Laboratory equipment; </d:t>
    </d:r>
  </si>
  <si>
    <t>G/TBT/N/ECU/11/Add.7</t>
  </si>
  <si>
    <d:r xmlns:d="http://schemas.openxmlformats.org/spreadsheetml/2006/main">
      <d:rPr>
        <d:i/>
        <d:sz val="11"/>
        <d:rFont val="Calibri"/>
      </d:rPr>
      <d:t xml:space="preserve">HS 7214.20.00 and 7221.00.00</d:t>
    </d:r>
    <d:r xmlns:d="http://schemas.openxmlformats.org/spreadsheetml/2006/main">
      <d:rPr>
        <d:sz val="11"/>
        <d:color rgb="FF000000"/>
        <d:rFont val="Calibri"/>
      </d:rPr>
      <d:t xml:space="preserve"/>
    </d:r>
  </si>
  <si>
    <d:r xmlns:d="http://schemas.openxmlformats.org/spreadsheetml/2006/main">
      <d:rPr>
        <d:sz val="11"/>
        <d:rFont val="Calibri"/>
      </d:rPr>
      <d:t xml:space="preserve">721420 - - Containing indentations, ribs, grooves or other deformations produced during the rolling process or twisted after rolling; 7221 - Bars and rods, hot-rolled, in irregularly wound coils, of stainless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721420 - - Containing indentations, ribs, grooves or other deformations produced during the rolling process or twisted after rolling; 722100 - Bars and rods, hot-rolled, in irregularly wound coils, of stainless steel.; </d:t>
    </d:r>
  </si>
  <si>
    <d:r xmlns:d="http://schemas.openxmlformats.org/spreadsheetml/2006/main">
      <d:rPr>
        <d:sz val="11"/>
        <d:rFont val="Calibri"/>
      </d:rPr>
      <d:t xml:space="preserve">77.140.15 - Steels for reinforcement of concrete;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77.140.15 - Steels for reinforcement of concrete; </d:t>
    </d:r>
  </si>
  <si>
    <t>G/TBT/N/ECU/213/Add.3</t>
  </si>
  <si>
    <d:r xmlns:d="http://schemas.openxmlformats.org/spreadsheetml/2006/main">
      <d:rPr>
        <d:sz val="11"/>
        <d:rFont val="Calibri"/>
      </d:rPr>
      <d:t xml:space="preserve">94042 - - Mattresses:; </d:t>
    </d:r>
  </si>
  <si>
    <d:r xmlns:d="http://schemas.openxmlformats.org/spreadsheetml/2006/main">
      <d:rPr>
        <d:sz val="11"/>
        <d:rFont val="Calibri"/>
      </d:rPr>
      <d:t xml:space="preserve">97.140 - Furniture; </d:t>
    </d:r>
  </si>
  <si>
    <t>G/TBT/N/ECU/39/Add.5</t>
  </si>
  <si>
    <d:r xmlns:d="http://schemas.openxmlformats.org/spreadsheetml/2006/main">
      <d:rPr>
        <d:i/>
        <d:sz val="11"/>
        <d:rFont val="Calibri"/>
      </d:rPr>
      <d:t xml:space="preserve">HS tariff subheadings 8539.31.10.00;  8539.31.20.00;  8539.31.30.00;  8539.31.90.00</d:t>
    </d:r>
    <d:r xmlns:d="http://schemas.openxmlformats.org/spreadsheetml/2006/main">
      <d:rPr>
        <d:sz val="11"/>
        <d:color rgb="FF000000"/>
        <d:rFont val="Calibri"/>
      </d:rPr>
      <d:t xml:space="preserve"/>
    </d:r>
  </si>
  <si>
    <d:r xmlns:d="http://schemas.openxmlformats.org/spreadsheetml/2006/main">
      <d:rPr>
        <d:sz val="11"/>
        <d:rFont val="Calibri"/>
      </d:rPr>
      <d:t xml:space="preserve">853931 - -- Fluorescent, hot cathode;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853931 - -- Fluorescent, hot cathode; </d:t>
    </d:r>
  </si>
  <si>
    <d:r xmlns:d="http://schemas.openxmlformats.org/spreadsheetml/2006/main">
      <d:rPr>
        <d:sz val="11"/>
        <d:rFont val="Calibri"/>
      </d:rPr>
      <d:t xml:space="preserve">29.140.30 - Fluorescent lamps. Discharge lamps; </d:t>
    </d:r>
  </si>
  <si>
    <t>G/TBT/N/EU/584</t>
  </si>
  <si>
    <d:r xmlns:d="http://schemas.openxmlformats.org/spreadsheetml/2006/main">
      <d:rPr>
        <d:sz val="11"/>
        <d:rFont val="Calibri"/>
      </d:rPr>
      <d:t xml:space="preserve">Motor vehicles, trailers, two- and three-wheeled vehicles, quadricycles, agricultural and forestry vehicles, systems, components, technical units and engines for use in non-road mobile machinery</d:t>
    </d:r>
    <d:r xmlns:d="http://schemas.openxmlformats.org/spreadsheetml/2006/main">
      <d:rPr>
        <d:sz val="11"/>
        <d:color rgb="FF000000"/>
        <d:rFont val="Calibri"/>
      </d:rPr>
      <d:t xml:space="preserve"/>
    </d:r>
  </si>
  <si>
    <t>G/TBT/N/EU/585</t>
  </si>
  <si>
    <d:r xmlns:d="http://schemas.openxmlformats.org/spreadsheetml/2006/main">
      <d:rPr>
        <d:sz val="11"/>
        <d:rFont val="Calibri"/>
      </d:rPr>
      <d:t xml:space="preserve">Raw and processed agricultural and aquaculture products from organic production including baby food; fertilisers, plant protection products, additives and feed used in organic production</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</si>
  <si>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65.080 - Fertilizers; 65.100 - Pesticides and other agrochemicals; 65.120 - Animal feeding stuffs; 67.220.20 - Food additives; </d:t>
    </d:r>
  </si>
  <si>
    <d:r xmlns:d="http://schemas.openxmlformats.org/spreadsheetml/2006/main">
      <d:rPr>
        <d:sz val="11"/>
        <d:rFont val="Calibri"/>
      </d:rPr>
      <d:t xml:space="preserve">Consumer information, labelling; Protection of human health or safety; </d:t>
    </d:r>
  </si>
  <si>
    <t>G/TBT/N/UGA/894</t>
  </si>
  <si>
    <d:r xmlns:d="http://schemas.openxmlformats.org/spreadsheetml/2006/main">
      <d:rPr>
        <d:sz val="11"/>
        <d:rFont val="Calibri"/>
      </d:rPr>
      <d:t xml:space="preserve">Test Method for Low Concentrations of Chromium in Paint</d:t>
    </d:r>
    <d:r xmlns:d="http://schemas.openxmlformats.org/spreadsheetml/2006/main">
      <d:rPr>
        <d:sz val="11"/>
        <d:color rgb="FF000000"/>
        <d:rFont val="Calibri"/>
      </d:rPr>
      <d:t xml:space="preserve"/>
    </d:r>
  </si>
  <si>
    <d:r xmlns:d="http://schemas.openxmlformats.org/spreadsheetml/2006/main">
      <d:rPr>
        <d:sz val="11"/>
        <d:rFont val="Calibri"/>
      </d:rPr>
      <d:t xml:space="preserve">3209 - Paints and varnishes (including enamels and lacquers) based on synthetic polymers or chemically modified natural polymers, dispersed or dissolved in an aqueous medium.; </d:t>
    </d:r>
  </si>
  <si>
    <d:r xmlns:d="http://schemas.openxmlformats.org/spreadsheetml/2006/main">
      <d:rPr>
        <d:sz val="11"/>
        <d:rFont val="Calibri"/>
      </d:rPr>
      <d:t xml:space="preserve">87.040 - Paints and varnishes; </d:t>
    </d:r>
  </si>
  <si>
    <d:r xmlns:d="http://schemas.openxmlformats.org/spreadsheetml/2006/main">
      <d:rPr>
        <d:sz val="11"/>
        <d:rFont val="Calibri"/>
      </d:rPr>
      <d:t xml:space="preserve">Protection of human health or safety; Protection of animal or plant life or health; Protection of the environment; Harmonization; </d:t>
    </d:r>
  </si>
  <si>
    <t>G/TBT/N/UGA/895</t>
  </si>
  <si>
    <d:r xmlns:d="http://schemas.openxmlformats.org/spreadsheetml/2006/main">
      <d:rPr>
        <d:sz val="11"/>
        <d:rFont val="Calibri"/>
      </d:rPr>
      <d:t xml:space="preserve">Paint films</d:t>
    </d:r>
    <d:r xmlns:d="http://schemas.openxmlformats.org/spreadsheetml/2006/main">
      <d:rPr>
        <d:sz val="11"/>
        <d:color rgb="FF000000"/>
        <d:rFont val="Calibri"/>
      </d:rPr>
      <d:t xml:space="preserve"/>
    </d:r>
  </si>
  <si>
    <d:r xmlns:d="http://schemas.openxmlformats.org/spreadsheetml/2006/main">
      <d:rPr>
        <d:sz val="11"/>
        <d:rFont val="Calibri"/>
      </d:rPr>
      <d:t xml:space="preserve">3209 - Paints and varnishes (including enamels and lacquers) based on synthetic polymers or chemically modified natural polymers, dispersed or dissolved in an aqueous medium.; 960340 - - Paint, distemper, varnish or similar brushes (other than brushes of subheading 9603.30); paint pads and rollers; </d:t>
    </d:r>
  </si>
  <si>
    <d:r xmlns:d="http://schemas.openxmlformats.org/spreadsheetml/2006/main">
      <d:rPr>
        <d:sz val="11"/>
        <d:rFont val="Calibri"/>
      </d:rPr>
      <d:t xml:space="preserve">Prevention of deceptive practices and consumer protection; Protection of human health or safety; Harmonization; </d:t>
    </d:r>
  </si>
  <si>
    <t>G/TBT/N/USA/1382</t>
  </si>
  <si>
    <d:r xmlns:d="http://schemas.openxmlformats.org/spreadsheetml/2006/main">
      <d:rPr>
        <d:sz val="11"/>
        <d:rFont val="Calibri"/>
      </d:rPr>
      <d:t xml:space="preserve">Plants, plant products</d:t>
    </d:r>
    <d:r xmlns:d="http://schemas.openxmlformats.org/spreadsheetml/2006/main">
      <d:rPr>
        <d:sz val="11"/>
        <d:color rgb="FF000000"/>
        <d:rFont val="Calibri"/>
      </d:rPr>
      <d:t xml:space="preserve"/>
    </d:r>
  </si>
  <si>
    <d:r xmlns:d="http://schemas.openxmlformats.org/spreadsheetml/2006/main">
      <d:rPr>
        <d:sz val="11"/>
        <d:rFont val="Calibri"/>
      </d:rPr>
      <d:t xml:space="preserve">06 - Live trees and other plants; bulbs, roots and the like; cut flowers and ornamental foliage; 44 - Wood and articles of wood; wood charcoal; </d:t>
    </d:r>
  </si>
  <si>
    <d:r xmlns:d="http://schemas.openxmlformats.org/spreadsheetml/2006/main">
      <d:rPr>
        <d:sz val="11"/>
        <d:rFont val="Calibri"/>
      </d:rPr>
      <d:t xml:space="preserve">01.020 - Terminology (principles and coordination); 01.120 - Standardization. General rules; </d:t>
    </d:r>
  </si>
  <si>
    <d:r xmlns:d="http://schemas.openxmlformats.org/spreadsheetml/2006/main">
      <d:rPr>
        <d:sz val="11"/>
        <d:rFont val="Calibri"/>
      </d:rPr>
      <d:t xml:space="preserve">Protection of animal or plant life or health; Protection of the environment; </d:t>
    </d:r>
  </si>
  <si>
    <t>G/TBT/N/USA/1383</t>
  </si>
  <si>
    <d:r xmlns:d="http://schemas.openxmlformats.org/spreadsheetml/2006/main">
      <d:rPr>
        <d:sz val="11"/>
        <d:rFont val="Calibri"/>
      </d:rPr>
      <d:t xml:space="preserve">Prevention of deceptive practices and consumer protection; Protection of the environment; </d:t>
    </d:r>
  </si>
  <si>
    <t>G/TBT/N/ARE/435#G/TBT/N/BHR/542#G/TBT/N/KWT/429#G/TBT/N/OMN/375#G/TBT/N/QAT/541#G/TBT/N/SAU/1074#G/TBT/N/YEM/144</t>
  </si>
  <si>
    <d:r xmlns:d="http://schemas.openxmlformats.org/spreadsheetml/2006/main">
      <d:rPr>
        <d:sz val="11"/>
        <d:rFont val="Calibri"/>
      </d:rPr>
      <d:t xml:space="preserve">Fruits. Vegetables (ICS: 67.080)</d:t>
    </d:r>
    <d:r xmlns:d="http://schemas.openxmlformats.org/spreadsheetml/2006/main">
      <d:rPr>
        <d:sz val="11"/>
        <d:color rgb="FF000000"/>
        <d:rFont val="Calibri"/>
      </d:rPr>
      <d:t xml:space="preserve"/>
    </d:r>
  </si>
  <si>
    <t>G/TBT/N/ARE/436#G/TBT/N/BHR/543#G/TBT/N/KWT/430#G/TBT/N/OMN/376#G/TBT/N/QAT/542#G/TBT/N/SAU/1075#G/TBT/N/YEM/145</t>
  </si>
  <si>
    <d:r xmlns:d="http://schemas.openxmlformats.org/spreadsheetml/2006/main">
      <d:rPr>
        <d:sz val="11"/>
        <d:rFont val="Calibri"/>
      </d:rPr>
      <d:t xml:space="preserve">Milk and milk products (ICS: 67.100)</d:t>
    </d:r>
    <d:r xmlns:d="http://schemas.openxmlformats.org/spreadsheetml/2006/main">
      <d:rPr>
        <d:sz val="11"/>
        <d:color rgb="FF000000"/>
        <d:rFont val="Calibri"/>
      </d:rPr>
      <d:t xml:space="preserve"/>
    </d:r>
  </si>
  <si>
    <d:r xmlns:d="http://schemas.openxmlformats.org/spreadsheetml/2006/main">
      <d:rPr>
        <d:sz val="11"/>
        <d:rFont val="Calibri"/>
      </d:rPr>
      <d:t xml:space="preserve">67.100 - Milk and milk products; </d:t>
    </d:r>
  </si>
  <si>
    <t>G/TBT/N/ARM/85</t>
  </si>
  <si>
    <t>Armenia</t>
  </si>
  <si>
    <d:r xmlns:d="http://schemas.openxmlformats.org/spreadsheetml/2006/main">
      <d:rPr>
        <d:sz val="11"/>
        <d:rFont val="Calibri"/>
      </d:rPr>
      <d:t xml:space="preserve">Underground Rolling Stock and its Components</d:t>
    </d:r>
    <d:r xmlns:d="http://schemas.openxmlformats.org/spreadsheetml/2006/main">
      <d:rPr>
        <d:sz val="11"/>
        <d:color rgb="FF000000"/>
        <d:rFont val="Calibri"/>
      </d:rPr>
      <d:t xml:space="preserve"/>
    </d:r>
  </si>
  <si>
    <d:r xmlns:d="http://schemas.openxmlformats.org/spreadsheetml/2006/main">
      <d:rPr>
        <d:sz val="11"/>
        <d:rFont val="Calibri"/>
      </d:rPr>
      <d:t xml:space="preserve">45.060 - Railway rolling stock; </d:t>
    </d:r>
  </si>
  <si>
    <t>G/TBT/N/ARM/86</t>
  </si>
  <si>
    <d:r xmlns:d="http://schemas.openxmlformats.org/spreadsheetml/2006/main">
      <d:rPr>
        <d:sz val="11"/>
        <d:rFont val="Calibri"/>
      </d:rPr>
      <d:t xml:space="preserve">Light Rail Transport, Trams and its Components</d:t>
    </d:r>
    <d:r xmlns:d="http://schemas.openxmlformats.org/spreadsheetml/2006/main">
      <d:rPr>
        <d:sz val="11"/>
        <d:color rgb="FF000000"/>
        <d:rFont val="Calibri"/>
      </d:rPr>
      <d:t xml:space="preserve"/>
    </d:r>
  </si>
  <si>
    <t>G/TBT/N/BRA/831</t>
  </si>
  <si>
    <d:r xmlns:d="http://schemas.openxmlformats.org/spreadsheetml/2006/main">
      <d:rPr>
        <d:sz val="11"/>
        <d:rFont val="Calibri"/>
      </d:rPr>
      <d:t xml:space="preserve">HS Code: 01.03</d:t>
    </d:r>
    <d:r xmlns:d="http://schemas.openxmlformats.org/spreadsheetml/2006/main">
      <d:rPr>
        <d:sz val="11"/>
        <d:color rgb="FF000000"/>
        <d:rFont val="Calibri"/>
      </d:rPr>
      <d:t xml:space="preserve"/>
    </d:r>
  </si>
  <si>
    <d:r xmlns:d="http://schemas.openxmlformats.org/spreadsheetml/2006/main">
      <d:rPr>
        <d:sz val="11"/>
        <d:rFont val="Calibri"/>
      </d:rPr>
      <d:t xml:space="preserve">0103 - Live swine.; </d:t>
    </d:r>
  </si>
  <si>
    <d:r xmlns:d="http://schemas.openxmlformats.org/spreadsheetml/2006/main">
      <d:rPr>
        <d:sz val="11"/>
        <d:rFont val="Calibri"/>
      </d:rPr>
      <d:t xml:space="preserve">65.020.30 - Animal husbandry and breeding; </d:t>
    </d:r>
  </si>
  <si>
    <t>G/TBT/N/MEX/363/Add.1</t>
  </si>
  <si>
    <t>G/TBT/N/MEX/379/Add.1</t>
  </si>
  <si>
    <d:r xmlns:d="http://schemas.openxmlformats.org/spreadsheetml/2006/main">
      <d:rPr>
        <d:sz val="11"/>
        <d:rFont val="Calibri"/>
      </d:rPr>
      <d:t xml:space="preserve">75.200 - Petroleum products and natural gas handling equipment; </d:t>
    </d:r>
  </si>
  <si>
    <t>G/TBT/N/PAK/115</t>
  </si>
  <si>
    <t>Pakistan</t>
  </si>
  <si>
    <d:r xmlns:d="http://schemas.openxmlformats.org/spreadsheetml/2006/main">
      <d:rPr>
        <d:sz val="11"/>
        <d:rFont val="Calibri"/>
      </d:rPr>
      <d:t xml:space="preserve">Self-Ballasted LED Lamps for General Lighting Services PS: 5252-2017</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8539.3290,8539.5000,8539.5010,8539.5020,9405.1090 &amp; 9405.4090</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ICS No: 29.140.30</d:t>
    </d:r>
    <d:r xmlns:d="http://schemas.openxmlformats.org/spreadsheetml/2006/main">
      <d:rPr>
        <d:sz val="11"/>
        <d:color rgb="FF000000"/>
        <d:rFont val="Calibri"/>
      </d:rPr>
      <d:t xml:space="preserve"/>
    </d:r>
  </si>
  <si>
    <d:r xmlns:d="http://schemas.openxmlformats.org/spreadsheetml/2006/main">
      <d:rPr>
        <d:sz val="11"/>
        <d:rFont val="Calibri"/>
      </d:rPr>
      <d:t xml:space="preserve">8539 - Electric filament or discharge lamps, including sealed beam lamp units and ultra-violet or infra-red lamps; arc-lamps.; 940510 - - Chandeliers and other electric ceiling or wall lighting fittings, excluding those of a kind used for lighting public open spaces or thoroughfares; 940540 - - Other electric lamps and lighting fittings; </d:t>
    </d:r>
  </si>
  <si>
    <t>G/TBT/N/PAK/116</t>
  </si>
  <si>
    <d:r xmlns:d="http://schemas.openxmlformats.org/spreadsheetml/2006/main">
      <d:rPr>
        <d:sz val="11"/>
        <d:rFont val="Calibri"/>
      </d:rPr>
      <d:t xml:space="preserve">LED Modules for General Lighting-Performance Requirements PS: 5253-2017, HS: 8539.3290,8539.5000,8539.5010,8539.5020,9405.1090 &amp; 9405.4090 ICS No: 29.140.30</d:t>
    </d:r>
    <d:r xmlns:d="http://schemas.openxmlformats.org/spreadsheetml/2006/main">
      <d:rPr>
        <d:sz val="11"/>
        <d:color rgb="FF000000"/>
        <d:rFont val="Calibri"/>
      </d:rPr>
      <d:t xml:space="preserve"/>
    </d:r>
  </si>
  <si>
    <d:r xmlns:d="http://schemas.openxmlformats.org/spreadsheetml/2006/main">
      <d:rPr>
        <d:sz val="11"/>
        <d:rFont val="Calibri"/>
      </d:rPr>
      <d:t xml:space="preserve">8539 - Electric filament or discharge lamps, including sealed beam lamp units and ultra-violet or infra-red lamps; arc-lamps.; 853932 - -- Mercury or sodium vapour lamps; metal halide lamps; 940510 - - Chandeliers and other electric ceiling or wall lighting fittings, excluding those of a kind used for lighting public open spaces or thoroughfares; 940540 - - Other electric lamps and lighting fittings; </d:t>
    </d:r>
  </si>
  <si>
    <t>G/TBT/N/PAK/117</t>
  </si>
  <si>
    <d:r xmlns:d="http://schemas.openxmlformats.org/spreadsheetml/2006/main">
      <d:rPr>
        <d:sz val="11"/>
        <d:rFont val="Calibri"/>
      </d:rPr>
      <d:t xml:space="preserve">LED Modules for General Lighting (Safety Specifications) PS: 5211-2017 HS: 8539.3290,8539.5000,8539.5010,8539.5020,9405.1090 &amp; 9405.4090 ICS No: 29.140.99</d:t>
    </d:r>
    <d:r xmlns:d="http://schemas.openxmlformats.org/spreadsheetml/2006/main">
      <d:rPr>
        <d:sz val="11"/>
        <d:color rgb="FF000000"/>
        <d:rFont val="Calibri"/>
      </d:rPr>
      <d:t xml:space="preserve"/>
    </d:r>
  </si>
  <si>
    <t>G/TBT/N/PAK/118</t>
  </si>
  <si>
    <d:r xmlns:d="http://schemas.openxmlformats.org/spreadsheetml/2006/main">
      <d:rPr>
        <d:sz val="11"/>
        <d:rFont val="Calibri"/>
      </d:rPr>
      <d:t xml:space="preserve">Electronics Ballast for Fluorescent Lamps PS: 4640-2012, HS: 8504.1090 ICS No: 29.140.99</d:t>
    </d:r>
    <d:r xmlns:d="http://schemas.openxmlformats.org/spreadsheetml/2006/main">
      <d:rPr>
        <d:sz val="11"/>
        <d:color rgb="FF000000"/>
        <d:rFont val="Calibri"/>
      </d:rPr>
      <d:t xml:space="preserve"/>
    </d:r>
  </si>
  <si>
    <d:r xmlns:d="http://schemas.openxmlformats.org/spreadsheetml/2006/main">
      <d:rPr>
        <d:sz val="11"/>
        <d:rFont val="Calibri"/>
      </d:rPr>
      <d:t xml:space="preserve">850410 - - Ballasts for discharge lamps or tubes; </d:t>
    </d:r>
  </si>
  <si>
    <t>G/TBT/N/SAU/1076</t>
  </si>
  <si>
    <d:r xmlns:d="http://schemas.openxmlformats.org/spreadsheetml/2006/main">
      <d:rPr>
        <d:sz val="11"/>
        <d:rFont val="Calibri"/>
      </d:rPr>
      <d:t xml:space="preserve">ICS 43.040</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</si>
  <si>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d:t>
    </d:r>
  </si>
  <si>
    <t>G/TBT/N/TUN/26</t>
  </si>
  <si>
    <t>Tunisia</t>
  </si>
  <si>
    <d:r xmlns:d="http://schemas.openxmlformats.org/spreadsheetml/2006/main">
      <d:rPr>
        <d:sz val="11"/>
        <d:rFont val="Calibri"/>
      </d:rPr>
      <d:t xml:space="preserve">67.120.30 - Fish and fishery products; </d:t>
    </d:r>
  </si>
  <si>
    <d:r xmlns:d="http://schemas.openxmlformats.org/spreadsheetml/2006/main">
      <d:rPr>
        <d:sz val="11"/>
        <d:rFont val="Calibri"/>
      </d:rPr>
      <d:t xml:space="preserve">Protection of human health or safety; Harmonization; </d:t>
    </d:r>
  </si>
  <si>
    <t>G/TBT/N/USA/1379</t>
  </si>
  <si>
    <d:r xmlns:d="http://schemas.openxmlformats.org/spreadsheetml/2006/main">
      <d:rPr>
        <d:sz val="11"/>
        <d:rFont val="Calibri"/>
      </d:rPr>
      <d:t xml:space="preserve">Turbo fan engine, medium flocking bird test</d:t>
    </d:r>
    <d:r xmlns:d="http://schemas.openxmlformats.org/spreadsheetml/2006/main">
      <d:rPr>
        <d:sz val="11"/>
        <d:color rgb="FF000000"/>
        <d:rFont val="Calibri"/>
      </d:rPr>
      <d:t xml:space="preserve"/>
    </d:r>
  </si>
  <si>
    <d:r xmlns:d="http://schemas.openxmlformats.org/spreadsheetml/2006/main">
      <d:rPr>
        <d:sz val="11"/>
        <d:rFont val="Calibri"/>
      </d:rPr>
      <d:t xml:space="preserve">19.020 - Test conditions and procedures in general; 49.020 - Aircraft and space vehicles in general; </d:t>
    </d:r>
  </si>
  <si>
    <t>G/TBT/N/USA/1380</t>
  </si>
  <si>
    <d:r xmlns:d="http://schemas.openxmlformats.org/spreadsheetml/2006/main">
      <d:rPr>
        <d:sz val="11"/>
        <d:rFont val="Calibri"/>
      </d:rPr>
      <d:t xml:space="preserve">Renewable fuel standard program</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</si>
  <si>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75.160 - Fuels; </d:t>
    </d:r>
  </si>
  <si>
    <t>G/TBT/N/USA/1381</t>
  </si>
  <si>
    <d:r xmlns:d="http://schemas.openxmlformats.org/spreadsheetml/2006/main">
      <d:rPr>
        <d:sz val="11"/>
        <d:rFont val="Calibri"/>
      </d:rPr>
      <d:t xml:space="preserve">Petroleum refinery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</si>
  <si>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d:t>
    </d:r>
  </si>
  <si>
    <t>G/TBT/N/USA/622/Rev.1</t>
  </si>
  <si>
    <d:r xmlns:d="http://schemas.openxmlformats.org/spreadsheetml/2006/main">
      <d:rPr>
        <d:sz val="11"/>
        <d:rFont val="Calibri"/>
      </d:rPr>
      <d:t xml:space="preserve">Prepackaged food</d:t>
    </d:r>
    <d:r xmlns:d="http://schemas.openxmlformats.org/spreadsheetml/2006/main">
      <d:rPr>
        <d:sz val="11"/>
        <d:color rgb="FF000000"/>
        <d:rFont val="Calibri"/>
      </d:rPr>
      <d:t xml:space="preserve"/>
    </d:r>
  </si>
  <si>
    <d:r xmlns:d="http://schemas.openxmlformats.org/spreadsheetml/2006/main">
      <d:rPr>
        <d:sz val="11"/>
        <d:rFont val="Calibri"/>
      </d:rPr>
      <d:t xml:space="preserve">55.230 - Distribution and vending machines; 67.230 - Prepackaged and prepared foods; </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</si>
</sst>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0"/>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43326</v>
      </c>
      <c r="D2" s="14" t="s">
        <v>13</v>
      </c>
      <c r="E2" s="15" t="s">
        <v>14</v>
      </c>
      <c r="F2" s="16"/>
      <c r="G2" s="15" t="s">
        <v>15</v>
      </c>
      <c r="H2" s="15" t="s">
        <v>16</v>
      </c>
      <c r="I2" s="17">
        <f>HYPERLINK("https://docs.wto.org/imrd/directdoc.asp?DDFDocuments/t/G/TBTN18/CAN565.DOCX","EN")</f>
      </c>
      <c r="J2" s="17">
        <f>HYPERLINK("https://docs.wto.org/imrd/directdoc.asp?DDFDocuments/u/G/TBTN18/CAN565.DOCX","FR")</f>
      </c>
      <c r="K2" s="17"/>
    </row>
    <row r="3">
      <c r="A3" s="11" t="s">
        <v>17</v>
      </c>
      <c r="B3" s="12" t="s">
        <v>12</v>
      </c>
      <c r="C3" s="13">
        <v>43326</v>
      </c>
      <c r="D3" s="14" t="s">
        <v>13</v>
      </c>
      <c r="E3" s="15" t="s">
        <v>14</v>
      </c>
      <c r="F3" s="16"/>
      <c r="G3" s="15" t="s">
        <v>15</v>
      </c>
      <c r="H3" s="15" t="s">
        <v>16</v>
      </c>
      <c r="I3" s="17">
        <f>HYPERLINK("https://docs.wto.org/imrd/directdoc.asp?DDFDocuments/t/G/TBTN18/CAN566.DOCX","EN")</f>
      </c>
      <c r="J3" s="17">
        <f>HYPERLINK("https://docs.wto.org/imrd/directdoc.asp?DDFDocuments/u/G/TBTN18/CAN566.DOCX","FR")</f>
      </c>
      <c r="K3" s="17"/>
    </row>
    <row r="4">
      <c r="A4" s="11" t="s">
        <v>18</v>
      </c>
      <c r="B4" s="12" t="s">
        <v>19</v>
      </c>
      <c r="C4" s="13">
        <v>43326</v>
      </c>
      <c r="D4" s="14" t="s">
        <v>13</v>
      </c>
      <c r="E4" s="15" t="s">
        <v>20</v>
      </c>
      <c r="F4" s="16"/>
      <c r="G4" s="15" t="s">
        <v>21</v>
      </c>
      <c r="H4" s="15" t="s">
        <v>22</v>
      </c>
      <c r="I4" s="17"/>
      <c r="J4" s="17"/>
      <c r="K4" s="17">
        <f>HYPERLINK("https://docs.wto.org/imrd/directdoc.asp?DDFDocuments/v/G/TBTN18/CHL455.DOCX","ES")</f>
      </c>
    </row>
    <row r="5">
      <c r="A5" s="11" t="s">
        <v>23</v>
      </c>
      <c r="B5" s="12" t="s">
        <v>24</v>
      </c>
      <c r="C5" s="13">
        <v>43326</v>
      </c>
      <c r="D5" s="14" t="s">
        <v>25</v>
      </c>
      <c r="E5" s="15" t="s">
        <v>26</v>
      </c>
      <c r="F5" s="16" t="s">
        <v>27</v>
      </c>
      <c r="G5" s="15" t="s">
        <v>28</v>
      </c>
      <c r="H5" s="15" t="s">
        <v>29</v>
      </c>
      <c r="I5" s="17"/>
      <c r="J5" s="17"/>
      <c r="K5" s="17">
        <f>HYPERLINK("https://docs.wto.org/imrd/directdoc.asp?DDFDocuments/v/G/TBTN17/COL229A1.DOCX","ES")</f>
      </c>
    </row>
    <row r="6">
      <c r="A6" s="11" t="s">
        <v>30</v>
      </c>
      <c r="B6" s="12" t="s">
        <v>31</v>
      </c>
      <c r="C6" s="13">
        <v>43326</v>
      </c>
      <c r="D6" s="14" t="s">
        <v>13</v>
      </c>
      <c r="E6" s="15" t="s">
        <v>32</v>
      </c>
      <c r="F6" s="16"/>
      <c r="G6" s="15" t="s">
        <v>33</v>
      </c>
      <c r="H6" s="15" t="s">
        <v>34</v>
      </c>
      <c r="I6" s="17">
        <f>HYPERLINK("https://docs.wto.org/imrd/directdoc.asp?DDFDocuments/t/G/TBTN18/EU592.DOCX","EN")</f>
      </c>
      <c r="J6" s="17"/>
      <c r="K6" s="17"/>
    </row>
    <row r="7">
      <c r="A7" s="11" t="s">
        <v>35</v>
      </c>
      <c r="B7" s="12" t="s">
        <v>36</v>
      </c>
      <c r="C7" s="13">
        <v>43326</v>
      </c>
      <c r="D7" s="14" t="s">
        <v>13</v>
      </c>
      <c r="E7" s="15" t="s">
        <v>37</v>
      </c>
      <c r="F7" s="16"/>
      <c r="G7" s="15" t="s">
        <v>38</v>
      </c>
      <c r="H7" s="15" t="s">
        <v>22</v>
      </c>
      <c r="I7" s="17">
        <f>HYPERLINK("https://docs.wto.org/imrd/directdoc.asp?DDFDocuments/t/G/TBTN18/ISR1020.DOCX","EN")</f>
      </c>
      <c r="J7" s="17"/>
      <c r="K7" s="17"/>
    </row>
    <row r="8">
      <c r="A8" s="11" t="s">
        <v>39</v>
      </c>
      <c r="B8" s="12" t="s">
        <v>40</v>
      </c>
      <c r="C8" s="13">
        <v>43326</v>
      </c>
      <c r="D8" s="14" t="s">
        <v>13</v>
      </c>
      <c r="E8" s="15" t="s">
        <v>41</v>
      </c>
      <c r="F8" s="16"/>
      <c r="G8" s="15"/>
      <c r="H8" s="15" t="s">
        <v>42</v>
      </c>
      <c r="I8" s="17">
        <f>HYPERLINK("https://docs.wto.org/imrd/directdoc.asp?DDFDocuments/t/G/TBTN18/KOR785.DOCX","EN")</f>
      </c>
      <c r="J8" s="17"/>
      <c r="K8" s="17"/>
    </row>
    <row r="9">
      <c r="A9" s="11" t="s">
        <v>43</v>
      </c>
      <c r="B9" s="12" t="s">
        <v>40</v>
      </c>
      <c r="C9" s="13">
        <v>43326</v>
      </c>
      <c r="D9" s="14" t="s">
        <v>13</v>
      </c>
      <c r="E9" s="15" t="s">
        <v>44</v>
      </c>
      <c r="F9" s="16"/>
      <c r="G9" s="15" t="s">
        <v>45</v>
      </c>
      <c r="H9" s="15" t="s">
        <v>46</v>
      </c>
      <c r="I9" s="17">
        <f>HYPERLINK("https://docs.wto.org/imrd/directdoc.asp?DDFDocuments/t/G/TBTN18/KOR786.DOCX","EN")</f>
      </c>
      <c r="J9" s="17"/>
      <c r="K9" s="17"/>
    </row>
    <row r="10">
      <c r="A10" s="11" t="s">
        <v>47</v>
      </c>
      <c r="B10" s="12" t="s">
        <v>48</v>
      </c>
      <c r="C10" s="13">
        <v>43326</v>
      </c>
      <c r="D10" s="14" t="s">
        <v>13</v>
      </c>
      <c r="E10" s="15"/>
      <c r="F10" s="16" t="s">
        <v>49</v>
      </c>
      <c r="G10" s="15" t="s">
        <v>50</v>
      </c>
      <c r="H10" s="15" t="s">
        <v>46</v>
      </c>
      <c r="I10" s="17"/>
      <c r="J10" s="17"/>
      <c r="K10" s="17">
        <f>HYPERLINK("https://docs.wto.org/imrd/directdoc.asp?DDFDocuments/v/G/TBTN18/MEX430.DOCX","ES")</f>
      </c>
    </row>
    <row r="11">
      <c r="A11" s="11" t="s">
        <v>51</v>
      </c>
      <c r="B11" s="12" t="s">
        <v>52</v>
      </c>
      <c r="C11" s="13">
        <v>43326</v>
      </c>
      <c r="D11" s="14" t="s">
        <v>25</v>
      </c>
      <c r="E11" s="15" t="s">
        <v>53</v>
      </c>
      <c r="F11" s="16" t="s">
        <v>54</v>
      </c>
      <c r="G11" s="15" t="s">
        <v>55</v>
      </c>
      <c r="H11" s="15" t="s">
        <v>56</v>
      </c>
      <c r="I11" s="17">
        <f>HYPERLINK("https://docs.wto.org/imrd/directdoc.asp?DDFDocuments/t/G/TBTN18/TPKM321A1.DOCX","EN")</f>
      </c>
      <c r="J11" s="17"/>
      <c r="K11" s="17"/>
    </row>
    <row r="12">
      <c r="A12" s="11" t="s">
        <v>57</v>
      </c>
      <c r="B12" s="12" t="s">
        <v>58</v>
      </c>
      <c r="C12" s="13">
        <v>43326</v>
      </c>
      <c r="D12" s="14" t="s">
        <v>25</v>
      </c>
      <c r="E12" s="15" t="s">
        <v>59</v>
      </c>
      <c r="F12" s="16"/>
      <c r="G12" s="15" t="s">
        <v>60</v>
      </c>
      <c r="H12" s="15" t="s">
        <v>61</v>
      </c>
      <c r="I12" s="17">
        <f>HYPERLINK("https://docs.wto.org/imrd/directdoc.asp?DDFDocuments/t/G/TBTN14/UGA428A2.DOCX","EN")</f>
      </c>
      <c r="J12" s="17"/>
      <c r="K12" s="17"/>
    </row>
    <row r="13">
      <c r="A13" s="11" t="s">
        <v>62</v>
      </c>
      <c r="B13" s="12" t="s">
        <v>58</v>
      </c>
      <c r="C13" s="13">
        <v>43326</v>
      </c>
      <c r="D13" s="14" t="s">
        <v>25</v>
      </c>
      <c r="E13" s="15" t="s">
        <v>59</v>
      </c>
      <c r="F13" s="16"/>
      <c r="G13" s="15" t="s">
        <v>60</v>
      </c>
      <c r="H13" s="15" t="s">
        <v>61</v>
      </c>
      <c r="I13" s="17">
        <f>HYPERLINK("https://docs.wto.org/imrd/directdoc.asp?DDFDocuments/t/G/TBTN14/UGA430A2.DOCX","EN")</f>
      </c>
      <c r="J13" s="17"/>
      <c r="K13" s="17"/>
    </row>
    <row r="14">
      <c r="A14" s="11" t="s">
        <v>63</v>
      </c>
      <c r="B14" s="12" t="s">
        <v>58</v>
      </c>
      <c r="C14" s="13">
        <v>43326</v>
      </c>
      <c r="D14" s="14" t="s">
        <v>25</v>
      </c>
      <c r="E14" s="15" t="s">
        <v>64</v>
      </c>
      <c r="F14" s="16" t="s">
        <v>65</v>
      </c>
      <c r="G14" s="15" t="s">
        <v>60</v>
      </c>
      <c r="H14" s="15" t="s">
        <v>61</v>
      </c>
      <c r="I14" s="17">
        <f>HYPERLINK("https://docs.wto.org/imrd/directdoc.asp?DDFDocuments/t/G/TBTN15/UGA524A2.DOCX","EN")</f>
      </c>
      <c r="J14" s="17"/>
      <c r="K14" s="17"/>
    </row>
    <row r="15">
      <c r="A15" s="11" t="s">
        <v>66</v>
      </c>
      <c r="B15" s="12" t="s">
        <v>58</v>
      </c>
      <c r="C15" s="13">
        <v>43326</v>
      </c>
      <c r="D15" s="14" t="s">
        <v>25</v>
      </c>
      <c r="E15" s="15" t="s">
        <v>67</v>
      </c>
      <c r="F15" s="16"/>
      <c r="G15" s="15" t="s">
        <v>60</v>
      </c>
      <c r="H15" s="15" t="s">
        <v>61</v>
      </c>
      <c r="I15" s="17">
        <f>HYPERLINK("https://docs.wto.org/imrd/directdoc.asp?DDFDocuments/t/G/TBTN15/UGA525A2.DOCX","EN")</f>
      </c>
      <c r="J15" s="17"/>
      <c r="K15" s="17"/>
    </row>
    <row r="16">
      <c r="A16" s="11" t="s">
        <v>68</v>
      </c>
      <c r="B16" s="12" t="s">
        <v>58</v>
      </c>
      <c r="C16" s="13">
        <v>43326</v>
      </c>
      <c r="D16" s="14" t="s">
        <v>25</v>
      </c>
      <c r="E16" s="15" t="s">
        <v>69</v>
      </c>
      <c r="F16" s="16"/>
      <c r="G16" s="15" t="s">
        <v>70</v>
      </c>
      <c r="H16" s="15" t="s">
        <v>61</v>
      </c>
      <c r="I16" s="17">
        <f>HYPERLINK("https://docs.wto.org/imrd/directdoc.asp?DDFDocuments/t/G/TBTN15/UGA526A2.DOCX","EN")</f>
      </c>
      <c r="J16" s="17"/>
      <c r="K16" s="17"/>
    </row>
    <row r="17">
      <c r="A17" s="11" t="s">
        <v>71</v>
      </c>
      <c r="B17" s="12" t="s">
        <v>58</v>
      </c>
      <c r="C17" s="13">
        <v>43326</v>
      </c>
      <c r="D17" s="14" t="s">
        <v>25</v>
      </c>
      <c r="E17" s="15" t="s">
        <v>72</v>
      </c>
      <c r="F17" s="16"/>
      <c r="G17" s="15" t="s">
        <v>60</v>
      </c>
      <c r="H17" s="15" t="s">
        <v>61</v>
      </c>
      <c r="I17" s="17">
        <f>HYPERLINK("https://docs.wto.org/imrd/directdoc.asp?DDFDocuments/t/G/TBTN15/UGA527A2.DOCX","EN")</f>
      </c>
      <c r="J17" s="17"/>
      <c r="K17" s="17"/>
    </row>
    <row r="18">
      <c r="A18" s="11" t="s">
        <v>73</v>
      </c>
      <c r="B18" s="12" t="s">
        <v>58</v>
      </c>
      <c r="C18" s="13">
        <v>43326</v>
      </c>
      <c r="D18" s="14" t="s">
        <v>25</v>
      </c>
      <c r="E18" s="15" t="s">
        <v>74</v>
      </c>
      <c r="F18" s="16"/>
      <c r="G18" s="15" t="s">
        <v>60</v>
      </c>
      <c r="H18" s="15" t="s">
        <v>61</v>
      </c>
      <c r="I18" s="17">
        <f>HYPERLINK("https://docs.wto.org/imrd/directdoc.asp?DDFDocuments/t/G/TBTN15/UGA528A2.DOCX","EN")</f>
      </c>
      <c r="J18" s="17"/>
      <c r="K18" s="17"/>
    </row>
    <row r="19">
      <c r="A19" s="11" t="s">
        <v>75</v>
      </c>
      <c r="B19" s="12" t="s">
        <v>58</v>
      </c>
      <c r="C19" s="13">
        <v>43326</v>
      </c>
      <c r="D19" s="14" t="s">
        <v>25</v>
      </c>
      <c r="E19" s="15" t="s">
        <v>76</v>
      </c>
      <c r="F19" s="16"/>
      <c r="G19" s="15" t="s">
        <v>60</v>
      </c>
      <c r="H19" s="15" t="s">
        <v>61</v>
      </c>
      <c r="I19" s="17">
        <f>HYPERLINK("https://docs.wto.org/imrd/directdoc.asp?DDFDocuments/t/G/TBTN15/UGA529A2.DOCX","EN")</f>
      </c>
      <c r="J19" s="17"/>
      <c r="K19" s="17"/>
    </row>
    <row r="20">
      <c r="A20" s="11" t="s">
        <v>77</v>
      </c>
      <c r="B20" s="12" t="s">
        <v>58</v>
      </c>
      <c r="C20" s="13">
        <v>43326</v>
      </c>
      <c r="D20" s="14" t="s">
        <v>25</v>
      </c>
      <c r="E20" s="15" t="s">
        <v>78</v>
      </c>
      <c r="F20" s="16"/>
      <c r="G20" s="15" t="s">
        <v>60</v>
      </c>
      <c r="H20" s="15" t="s">
        <v>61</v>
      </c>
      <c r="I20" s="17">
        <f>HYPERLINK("https://docs.wto.org/imrd/directdoc.asp?DDFDocuments/t/G/TBTN16/UGA588A2.DOCX","EN")</f>
      </c>
      <c r="J20" s="17"/>
      <c r="K20" s="17"/>
    </row>
    <row r="21">
      <c r="A21" s="11" t="s">
        <v>79</v>
      </c>
      <c r="B21" s="12" t="s">
        <v>58</v>
      </c>
      <c r="C21" s="13">
        <v>43326</v>
      </c>
      <c r="D21" s="14" t="s">
        <v>25</v>
      </c>
      <c r="E21" s="15" t="s">
        <v>80</v>
      </c>
      <c r="F21" s="16"/>
      <c r="G21" s="15" t="s">
        <v>60</v>
      </c>
      <c r="H21" s="15" t="s">
        <v>61</v>
      </c>
      <c r="I21" s="17">
        <f>HYPERLINK("https://docs.wto.org/imrd/directdoc.asp?DDFDocuments/t/G/TBTN16/UGA589A2.DOCX","EN")</f>
      </c>
      <c r="J21" s="17"/>
      <c r="K21" s="17"/>
    </row>
    <row r="22">
      <c r="A22" s="11" t="s">
        <v>81</v>
      </c>
      <c r="B22" s="12" t="s">
        <v>58</v>
      </c>
      <c r="C22" s="13">
        <v>43326</v>
      </c>
      <c r="D22" s="14" t="s">
        <v>25</v>
      </c>
      <c r="E22" s="15" t="s">
        <v>82</v>
      </c>
      <c r="F22" s="16" t="s">
        <v>83</v>
      </c>
      <c r="G22" s="15" t="s">
        <v>60</v>
      </c>
      <c r="H22" s="15" t="s">
        <v>61</v>
      </c>
      <c r="I22" s="17">
        <f>HYPERLINK("https://docs.wto.org/imrd/directdoc.asp?DDFDocuments/t/G/TBTN16/UGA590A2.DOCX","EN")</f>
      </c>
      <c r="J22" s="17"/>
      <c r="K22" s="17"/>
    </row>
    <row r="23">
      <c r="A23" s="11" t="s">
        <v>84</v>
      </c>
      <c r="B23" s="12" t="s">
        <v>58</v>
      </c>
      <c r="C23" s="13">
        <v>43326</v>
      </c>
      <c r="D23" s="14" t="s">
        <v>25</v>
      </c>
      <c r="E23" s="15" t="s">
        <v>85</v>
      </c>
      <c r="F23" s="16" t="s">
        <v>86</v>
      </c>
      <c r="G23" s="15" t="s">
        <v>60</v>
      </c>
      <c r="H23" s="15" t="s">
        <v>61</v>
      </c>
      <c r="I23" s="17">
        <f>HYPERLINK("https://docs.wto.org/imrd/directdoc.asp?DDFDocuments/t/G/TBTN16/UGA591A2.DOCX","EN")</f>
      </c>
      <c r="J23" s="17"/>
      <c r="K23" s="17"/>
    </row>
    <row r="24">
      <c r="A24" s="11" t="s">
        <v>87</v>
      </c>
      <c r="B24" s="12" t="s">
        <v>58</v>
      </c>
      <c r="C24" s="13">
        <v>43326</v>
      </c>
      <c r="D24" s="14" t="s">
        <v>25</v>
      </c>
      <c r="E24" s="15" t="s">
        <v>88</v>
      </c>
      <c r="F24" s="16" t="s">
        <v>89</v>
      </c>
      <c r="G24" s="15" t="s">
        <v>90</v>
      </c>
      <c r="H24" s="15" t="s">
        <v>61</v>
      </c>
      <c r="I24" s="17">
        <f>HYPERLINK("https://docs.wto.org/imrd/directdoc.asp?DDFDocuments/t/G/TBTN17/UGA603A2.DOCX","EN")</f>
      </c>
      <c r="J24" s="17"/>
      <c r="K24" s="17"/>
    </row>
    <row r="25">
      <c r="A25" s="11" t="s">
        <v>91</v>
      </c>
      <c r="B25" s="12" t="s">
        <v>58</v>
      </c>
      <c r="C25" s="13">
        <v>43326</v>
      </c>
      <c r="D25" s="14" t="s">
        <v>25</v>
      </c>
      <c r="E25" s="15" t="s">
        <v>92</v>
      </c>
      <c r="F25" s="16" t="s">
        <v>89</v>
      </c>
      <c r="G25" s="15" t="s">
        <v>90</v>
      </c>
      <c r="H25" s="15" t="s">
        <v>61</v>
      </c>
      <c r="I25" s="17">
        <f>HYPERLINK("https://docs.wto.org/imrd/directdoc.asp?DDFDocuments/t/G/TBTN17/UGA604A2.DOCX","EN")</f>
      </c>
      <c r="J25" s="17"/>
      <c r="K25" s="17"/>
    </row>
    <row r="26">
      <c r="A26" s="11" t="s">
        <v>93</v>
      </c>
      <c r="B26" s="12" t="s">
        <v>58</v>
      </c>
      <c r="C26" s="13">
        <v>43326</v>
      </c>
      <c r="D26" s="14" t="s">
        <v>25</v>
      </c>
      <c r="E26" s="15" t="s">
        <v>94</v>
      </c>
      <c r="F26" s="16" t="s">
        <v>89</v>
      </c>
      <c r="G26" s="15" t="s">
        <v>90</v>
      </c>
      <c r="H26" s="15" t="s">
        <v>61</v>
      </c>
      <c r="I26" s="17">
        <f>HYPERLINK("https://docs.wto.org/imrd/directdoc.asp?DDFDocuments/t/G/TBTN17/UGA605A2.DOCX","EN")</f>
      </c>
      <c r="J26" s="17"/>
      <c r="K26" s="17"/>
    </row>
    <row r="27">
      <c r="A27" s="11" t="s">
        <v>95</v>
      </c>
      <c r="B27" s="12" t="s">
        <v>58</v>
      </c>
      <c r="C27" s="13">
        <v>43326</v>
      </c>
      <c r="D27" s="14" t="s">
        <v>25</v>
      </c>
      <c r="E27" s="15" t="s">
        <v>96</v>
      </c>
      <c r="F27" s="16" t="s">
        <v>97</v>
      </c>
      <c r="G27" s="15" t="s">
        <v>98</v>
      </c>
      <c r="H27" s="15" t="s">
        <v>99</v>
      </c>
      <c r="I27" s="17">
        <f>HYPERLINK("https://docs.wto.org/imrd/directdoc.asp?DDFDocuments/t/G/TBTN17/UGA609A2.DOCX","EN")</f>
      </c>
      <c r="J27" s="17"/>
      <c r="K27" s="17"/>
    </row>
    <row r="28">
      <c r="A28" s="11" t="s">
        <v>100</v>
      </c>
      <c r="B28" s="12" t="s">
        <v>58</v>
      </c>
      <c r="C28" s="13">
        <v>43326</v>
      </c>
      <c r="D28" s="14" t="s">
        <v>25</v>
      </c>
      <c r="E28" s="15" t="s">
        <v>101</v>
      </c>
      <c r="F28" s="16" t="s">
        <v>102</v>
      </c>
      <c r="G28" s="15" t="s">
        <v>98</v>
      </c>
      <c r="H28" s="15" t="s">
        <v>99</v>
      </c>
      <c r="I28" s="17">
        <f>HYPERLINK("https://docs.wto.org/imrd/directdoc.asp?DDFDocuments/t/G/TBTN17/UGA610A2.DOCX","EN")</f>
      </c>
      <c r="J28" s="17"/>
      <c r="K28" s="17"/>
    </row>
    <row r="29">
      <c r="A29" s="11" t="s">
        <v>103</v>
      </c>
      <c r="B29" s="12" t="s">
        <v>58</v>
      </c>
      <c r="C29" s="13">
        <v>43326</v>
      </c>
      <c r="D29" s="14" t="s">
        <v>25</v>
      </c>
      <c r="E29" s="15" t="s">
        <v>104</v>
      </c>
      <c r="F29" s="16" t="s">
        <v>102</v>
      </c>
      <c r="G29" s="15" t="s">
        <v>98</v>
      </c>
      <c r="H29" s="15" t="s">
        <v>99</v>
      </c>
      <c r="I29" s="17">
        <f>HYPERLINK("https://docs.wto.org/imrd/directdoc.asp?DDFDocuments/t/G/TBTN17/UGA611A2.DOCX","EN")</f>
      </c>
      <c r="J29" s="17"/>
      <c r="K29" s="17"/>
    </row>
    <row r="30">
      <c r="A30" s="11" t="s">
        <v>105</v>
      </c>
      <c r="B30" s="12" t="s">
        <v>58</v>
      </c>
      <c r="C30" s="13">
        <v>43326</v>
      </c>
      <c r="D30" s="14" t="s">
        <v>25</v>
      </c>
      <c r="E30" s="15" t="s">
        <v>106</v>
      </c>
      <c r="F30" s="16" t="s">
        <v>107</v>
      </c>
      <c r="G30" s="15" t="s">
        <v>108</v>
      </c>
      <c r="H30" s="15" t="s">
        <v>109</v>
      </c>
      <c r="I30" s="17">
        <f>HYPERLINK("https://docs.wto.org/imrd/directdoc.asp?DDFDocuments/t/G/TBTN17/UGA614A2.DOCX","EN")</f>
      </c>
      <c r="J30" s="17"/>
      <c r="K30" s="17"/>
    </row>
    <row r="31">
      <c r="A31" s="11" t="s">
        <v>110</v>
      </c>
      <c r="B31" s="12" t="s">
        <v>58</v>
      </c>
      <c r="C31" s="13">
        <v>43326</v>
      </c>
      <c r="D31" s="14" t="s">
        <v>25</v>
      </c>
      <c r="E31" s="15" t="s">
        <v>111</v>
      </c>
      <c r="F31" s="16"/>
      <c r="G31" s="15" t="s">
        <v>112</v>
      </c>
      <c r="H31" s="15" t="s">
        <v>113</v>
      </c>
      <c r="I31" s="17">
        <f>HYPERLINK("https://docs.wto.org/imrd/directdoc.asp?DDFDocuments/t/G/TBTN17/UGA615A2.DOCX","EN")</f>
      </c>
      <c r="J31" s="17"/>
      <c r="K31" s="17"/>
    </row>
    <row r="32">
      <c r="A32" s="11" t="s">
        <v>114</v>
      </c>
      <c r="B32" s="12" t="s">
        <v>58</v>
      </c>
      <c r="C32" s="13">
        <v>43326</v>
      </c>
      <c r="D32" s="14" t="s">
        <v>25</v>
      </c>
      <c r="E32" s="15" t="s">
        <v>115</v>
      </c>
      <c r="F32" s="16"/>
      <c r="G32" s="15" t="s">
        <v>116</v>
      </c>
      <c r="H32" s="15" t="s">
        <v>117</v>
      </c>
      <c r="I32" s="17">
        <f>HYPERLINK("https://docs.wto.org/imrd/directdoc.asp?DDFDocuments/t/G/TBTN17/UGA616A2.DOCX","EN")</f>
      </c>
      <c r="J32" s="17"/>
      <c r="K32" s="17"/>
    </row>
    <row r="33">
      <c r="A33" s="11" t="s">
        <v>118</v>
      </c>
      <c r="B33" s="12" t="s">
        <v>58</v>
      </c>
      <c r="C33" s="13">
        <v>43326</v>
      </c>
      <c r="D33" s="14" t="s">
        <v>25</v>
      </c>
      <c r="E33" s="15" t="s">
        <v>119</v>
      </c>
      <c r="F33" s="16" t="s">
        <v>120</v>
      </c>
      <c r="G33" s="15" t="s">
        <v>121</v>
      </c>
      <c r="H33" s="15" t="s">
        <v>122</v>
      </c>
      <c r="I33" s="17">
        <f>HYPERLINK("https://docs.wto.org/imrd/directdoc.asp?DDFDocuments/t/G/TBTN17/UGA619A2.DOCX","EN")</f>
      </c>
      <c r="J33" s="17"/>
      <c r="K33" s="17"/>
    </row>
    <row r="34">
      <c r="A34" s="11" t="s">
        <v>123</v>
      </c>
      <c r="B34" s="12" t="s">
        <v>58</v>
      </c>
      <c r="C34" s="13">
        <v>43326</v>
      </c>
      <c r="D34" s="14" t="s">
        <v>25</v>
      </c>
      <c r="E34" s="15" t="s">
        <v>124</v>
      </c>
      <c r="F34" s="16"/>
      <c r="G34" s="15" t="s">
        <v>121</v>
      </c>
      <c r="H34" s="15" t="s">
        <v>125</v>
      </c>
      <c r="I34" s="17">
        <f>HYPERLINK("https://docs.wto.org/imrd/directdoc.asp?DDFDocuments/t/G/TBTN17/UGA620A2.DOCX","EN")</f>
      </c>
      <c r="J34" s="17"/>
      <c r="K34" s="17"/>
    </row>
    <row r="35">
      <c r="A35" s="11" t="s">
        <v>126</v>
      </c>
      <c r="B35" s="12" t="s">
        <v>58</v>
      </c>
      <c r="C35" s="13">
        <v>43326</v>
      </c>
      <c r="D35" s="14" t="s">
        <v>25</v>
      </c>
      <c r="E35" s="15" t="s">
        <v>127</v>
      </c>
      <c r="F35" s="16" t="s">
        <v>128</v>
      </c>
      <c r="G35" s="15" t="s">
        <v>121</v>
      </c>
      <c r="H35" s="15" t="s">
        <v>122</v>
      </c>
      <c r="I35" s="17">
        <f>HYPERLINK("https://docs.wto.org/imrd/directdoc.asp?DDFDocuments/t/G/TBTN17/UGA622A2.DOCX","EN")</f>
      </c>
      <c r="J35" s="17"/>
      <c r="K35" s="17"/>
    </row>
    <row r="36">
      <c r="A36" s="11" t="s">
        <v>129</v>
      </c>
      <c r="B36" s="12" t="s">
        <v>58</v>
      </c>
      <c r="C36" s="13">
        <v>43326</v>
      </c>
      <c r="D36" s="14" t="s">
        <v>25</v>
      </c>
      <c r="E36" s="15" t="s">
        <v>130</v>
      </c>
      <c r="F36" s="16" t="s">
        <v>131</v>
      </c>
      <c r="G36" s="15" t="s">
        <v>132</v>
      </c>
      <c r="H36" s="15" t="s">
        <v>122</v>
      </c>
      <c r="I36" s="17">
        <f>HYPERLINK("https://docs.wto.org/imrd/directdoc.asp?DDFDocuments/t/G/TBTN17/UGA628A2.DOCX","EN")</f>
      </c>
      <c r="J36" s="17"/>
      <c r="K36" s="17"/>
    </row>
    <row r="37">
      <c r="A37" s="11" t="s">
        <v>133</v>
      </c>
      <c r="B37" s="12" t="s">
        <v>58</v>
      </c>
      <c r="C37" s="13">
        <v>43326</v>
      </c>
      <c r="D37" s="14" t="s">
        <v>25</v>
      </c>
      <c r="E37" s="15" t="s">
        <v>134</v>
      </c>
      <c r="F37" s="16" t="s">
        <v>135</v>
      </c>
      <c r="G37" s="15" t="s">
        <v>136</v>
      </c>
      <c r="H37" s="15" t="s">
        <v>137</v>
      </c>
      <c r="I37" s="17">
        <f>HYPERLINK("https://docs.wto.org/imrd/directdoc.asp?DDFDocuments/t/G/TBTN17/UGA633A2.DOCX","EN")</f>
      </c>
      <c r="J37" s="17"/>
      <c r="K37" s="17"/>
    </row>
    <row r="38">
      <c r="A38" s="11" t="s">
        <v>138</v>
      </c>
      <c r="B38" s="12" t="s">
        <v>58</v>
      </c>
      <c r="C38" s="13">
        <v>43326</v>
      </c>
      <c r="D38" s="14" t="s">
        <v>13</v>
      </c>
      <c r="E38" s="15" t="s">
        <v>139</v>
      </c>
      <c r="F38" s="16" t="s">
        <v>140</v>
      </c>
      <c r="G38" s="15" t="s">
        <v>141</v>
      </c>
      <c r="H38" s="15" t="s">
        <v>142</v>
      </c>
      <c r="I38" s="17">
        <f>HYPERLINK("https://docs.wto.org/imrd/directdoc.asp?DDFDocuments/t/G/TBTN18/UGA907.DOCX","EN")</f>
      </c>
      <c r="J38" s="17"/>
      <c r="K38" s="17"/>
    </row>
    <row r="39">
      <c r="A39" s="11" t="s">
        <v>143</v>
      </c>
      <c r="B39" s="12" t="s">
        <v>58</v>
      </c>
      <c r="C39" s="13">
        <v>43326</v>
      </c>
      <c r="D39" s="14" t="s">
        <v>13</v>
      </c>
      <c r="E39" s="15" t="s">
        <v>144</v>
      </c>
      <c r="F39" s="16" t="s">
        <v>140</v>
      </c>
      <c r="G39" s="15" t="s">
        <v>141</v>
      </c>
      <c r="H39" s="15" t="s">
        <v>145</v>
      </c>
      <c r="I39" s="17">
        <f>HYPERLINK("https://docs.wto.org/imrd/directdoc.asp?DDFDocuments/t/G/TBTN18/UGA908.DOCX","EN")</f>
      </c>
      <c r="J39" s="17"/>
      <c r="K39" s="17"/>
    </row>
    <row r="40">
      <c r="A40" s="11" t="s">
        <v>146</v>
      </c>
      <c r="B40" s="12" t="s">
        <v>147</v>
      </c>
      <c r="C40" s="13">
        <v>43326</v>
      </c>
      <c r="D40" s="14" t="s">
        <v>25</v>
      </c>
      <c r="E40" s="15" t="s">
        <v>148</v>
      </c>
      <c r="F40" s="16"/>
      <c r="G40" s="15" t="s">
        <v>149</v>
      </c>
      <c r="H40" s="15" t="s">
        <v>150</v>
      </c>
      <c r="I40" s="17">
        <f>HYPERLINK("https://docs.wto.org/imrd/directdoc.asp?DDFDocuments/t/G/TBTN17/USA1325A3.DOCX","EN")</f>
      </c>
      <c r="J40" s="17"/>
      <c r="K40" s="17"/>
    </row>
    <row r="41">
      <c r="A41" s="11" t="s">
        <v>151</v>
      </c>
      <c r="B41" s="12" t="s">
        <v>147</v>
      </c>
      <c r="C41" s="13">
        <v>43326</v>
      </c>
      <c r="D41" s="14" t="s">
        <v>25</v>
      </c>
      <c r="E41" s="15" t="s">
        <v>152</v>
      </c>
      <c r="F41" s="16"/>
      <c r="G41" s="15" t="s">
        <v>153</v>
      </c>
      <c r="H41" s="15" t="s">
        <v>56</v>
      </c>
      <c r="I41" s="17">
        <f>HYPERLINK("https://docs.wto.org/imrd/directdoc.asp?DDFDocuments/t/G/TBTN18/USA1347A1.DOCX","EN")</f>
      </c>
      <c r="J41" s="17"/>
      <c r="K41" s="17"/>
    </row>
    <row r="42">
      <c r="A42" s="11" t="s">
        <v>154</v>
      </c>
      <c r="B42" s="12" t="s">
        <v>155</v>
      </c>
      <c r="C42" s="13">
        <v>43326</v>
      </c>
      <c r="D42" s="14" t="s">
        <v>25</v>
      </c>
      <c r="E42" s="15"/>
      <c r="F42" s="16" t="s">
        <v>156</v>
      </c>
      <c r="G42" s="15" t="s">
        <v>157</v>
      </c>
      <c r="H42" s="15" t="s">
        <v>158</v>
      </c>
      <c r="I42" s="17">
        <f>HYPERLINK("https://docs.wto.org/imrd/directdoc.asp?DDFDocuments/t/G/TBTN17/ZAF221A1.DOCX","EN")</f>
      </c>
      <c r="J42" s="17"/>
      <c r="K42" s="17"/>
    </row>
    <row r="43">
      <c r="A43" s="11" t="s">
        <v>159</v>
      </c>
      <c r="B43" s="12" t="s">
        <v>12</v>
      </c>
      <c r="C43" s="13">
        <v>43325</v>
      </c>
      <c r="D43" s="14" t="s">
        <v>13</v>
      </c>
      <c r="E43" s="15" t="s">
        <v>14</v>
      </c>
      <c r="F43" s="16"/>
      <c r="G43" s="15" t="s">
        <v>15</v>
      </c>
      <c r="H43" s="15" t="s">
        <v>16</v>
      </c>
      <c r="I43" s="17">
        <f>HYPERLINK("https://docs.wto.org/imrd/directdoc.asp?DDFDocuments/t/G/TBTN18/CAN564.DOCX","EN")</f>
      </c>
      <c r="J43" s="17">
        <f>HYPERLINK("https://docs.wto.org/imrd/directdoc.asp?DDFDocuments/u/G/TBTN18/CAN564.DOCX","FR")</f>
      </c>
      <c r="K43" s="17"/>
    </row>
    <row r="44">
      <c r="A44" s="11" t="s">
        <v>160</v>
      </c>
      <c r="B44" s="12" t="s">
        <v>19</v>
      </c>
      <c r="C44" s="13">
        <v>43325</v>
      </c>
      <c r="D44" s="14" t="s">
        <v>13</v>
      </c>
      <c r="E44" s="15" t="s">
        <v>161</v>
      </c>
      <c r="F44" s="16"/>
      <c r="G44" s="15" t="s">
        <v>162</v>
      </c>
      <c r="H44" s="15" t="s">
        <v>22</v>
      </c>
      <c r="I44" s="17"/>
      <c r="J44" s="17"/>
      <c r="K44" s="17">
        <f>HYPERLINK("https://docs.wto.org/imrd/directdoc.asp?DDFDocuments/v/G/TBTN18/CHL454.DOCX","ES")</f>
      </c>
    </row>
    <row r="45">
      <c r="A45" s="11" t="s">
        <v>163</v>
      </c>
      <c r="B45" s="12" t="s">
        <v>164</v>
      </c>
      <c r="C45" s="13">
        <v>43325</v>
      </c>
      <c r="D45" s="14" t="s">
        <v>25</v>
      </c>
      <c r="E45" s="15" t="s">
        <v>165</v>
      </c>
      <c r="F45" s="16"/>
      <c r="G45" s="15" t="s">
        <v>166</v>
      </c>
      <c r="H45" s="15" t="s">
        <v>56</v>
      </c>
      <c r="I45" s="17"/>
      <c r="J45" s="17"/>
      <c r="K45" s="17">
        <f>HYPERLINK("https://docs.wto.org/imrd/directdoc.asp?DDFDocuments/v/G/TBTN11/CRI112A1.DOCX","ES")</f>
      </c>
    </row>
    <row r="46">
      <c r="A46" s="11" t="s">
        <v>167</v>
      </c>
      <c r="B46" s="12" t="s">
        <v>168</v>
      </c>
      <c r="C46" s="13">
        <v>43325</v>
      </c>
      <c r="D46" s="14" t="s">
        <v>169</v>
      </c>
      <c r="E46" s="15"/>
      <c r="F46" s="16" t="s">
        <v>170</v>
      </c>
      <c r="G46" s="15" t="s">
        <v>171</v>
      </c>
      <c r="H46" s="15" t="s">
        <v>22</v>
      </c>
      <c r="I46" s="17">
        <f>HYPERLINK("https://docs.wto.org/imrd/directdoc.asp?DDFDocuments/t/G/TBTN17/THA494R1.DOCX","EN")</f>
      </c>
      <c r="J46" s="17"/>
      <c r="K46" s="17"/>
    </row>
    <row r="47">
      <c r="A47" s="11" t="s">
        <v>172</v>
      </c>
      <c r="B47" s="12" t="s">
        <v>173</v>
      </c>
      <c r="C47" s="13">
        <v>43325</v>
      </c>
      <c r="D47" s="14" t="s">
        <v>13</v>
      </c>
      <c r="E47" s="15" t="s">
        <v>174</v>
      </c>
      <c r="F47" s="16"/>
      <c r="G47" s="15" t="s">
        <v>175</v>
      </c>
      <c r="H47" s="15" t="s">
        <v>22</v>
      </c>
      <c r="I47" s="17">
        <f>HYPERLINK("https://docs.wto.org/imrd/directdoc.asp?DDFDocuments/t/G/TBTN18/TUR121.DOCX","EN")</f>
      </c>
      <c r="J47" s="17"/>
      <c r="K47" s="17"/>
    </row>
    <row r="48">
      <c r="A48" s="11" t="s">
        <v>176</v>
      </c>
      <c r="B48" s="12" t="s">
        <v>58</v>
      </c>
      <c r="C48" s="13">
        <v>43325</v>
      </c>
      <c r="D48" s="14" t="s">
        <v>25</v>
      </c>
      <c r="E48" s="15" t="s">
        <v>177</v>
      </c>
      <c r="F48" s="16" t="s">
        <v>178</v>
      </c>
      <c r="G48" s="15" t="s">
        <v>179</v>
      </c>
      <c r="H48" s="15" t="s">
        <v>61</v>
      </c>
      <c r="I48" s="17">
        <f>HYPERLINK("https://docs.wto.org/imrd/directdoc.asp?DDFDocuments/t/G/TBTN16/UGA594A2.DOCX","EN")</f>
      </c>
      <c r="J48" s="17"/>
      <c r="K48" s="17"/>
    </row>
    <row r="49">
      <c r="A49" s="11" t="s">
        <v>180</v>
      </c>
      <c r="B49" s="12" t="s">
        <v>58</v>
      </c>
      <c r="C49" s="13">
        <v>43325</v>
      </c>
      <c r="D49" s="14" t="s">
        <v>25</v>
      </c>
      <c r="E49" s="15" t="s">
        <v>181</v>
      </c>
      <c r="F49" s="16" t="s">
        <v>178</v>
      </c>
      <c r="G49" s="15" t="s">
        <v>179</v>
      </c>
      <c r="H49" s="15" t="s">
        <v>61</v>
      </c>
      <c r="I49" s="17">
        <f>HYPERLINK("https://docs.wto.org/imrd/directdoc.asp?DDFDocuments/t/G/TBTN16/UGA595A2.DOCX","EN")</f>
      </c>
      <c r="J49" s="17"/>
      <c r="K49" s="17"/>
    </row>
    <row r="50">
      <c r="A50" s="11" t="s">
        <v>182</v>
      </c>
      <c r="B50" s="12" t="s">
        <v>58</v>
      </c>
      <c r="C50" s="13">
        <v>43325</v>
      </c>
      <c r="D50" s="14" t="s">
        <v>25</v>
      </c>
      <c r="E50" s="15" t="s">
        <v>183</v>
      </c>
      <c r="F50" s="16" t="s">
        <v>184</v>
      </c>
      <c r="G50" s="15" t="s">
        <v>185</v>
      </c>
      <c r="H50" s="15" t="s">
        <v>186</v>
      </c>
      <c r="I50" s="17">
        <f>HYPERLINK("https://docs.wto.org/imrd/directdoc.asp?DDFDocuments/t/G/TBTN17/UGA600A2.DOCX","EN")</f>
      </c>
      <c r="J50" s="17"/>
      <c r="K50" s="17"/>
    </row>
    <row r="51">
      <c r="A51" s="11" t="s">
        <v>187</v>
      </c>
      <c r="B51" s="12" t="s">
        <v>58</v>
      </c>
      <c r="C51" s="13">
        <v>43325</v>
      </c>
      <c r="D51" s="14" t="s">
        <v>25</v>
      </c>
      <c r="E51" s="15" t="s">
        <v>188</v>
      </c>
      <c r="F51" s="16" t="s">
        <v>89</v>
      </c>
      <c r="G51" s="15" t="s">
        <v>90</v>
      </c>
      <c r="H51" s="15" t="s">
        <v>61</v>
      </c>
      <c r="I51" s="17">
        <f>HYPERLINK("https://docs.wto.org/imrd/directdoc.asp?DDFDocuments/t/G/TBTN17/UGA601A2.DOCX","EN")</f>
      </c>
      <c r="J51" s="17"/>
      <c r="K51" s="17"/>
    </row>
    <row r="52">
      <c r="A52" s="11" t="s">
        <v>189</v>
      </c>
      <c r="B52" s="12" t="s">
        <v>58</v>
      </c>
      <c r="C52" s="13">
        <v>43325</v>
      </c>
      <c r="D52" s="14" t="s">
        <v>25</v>
      </c>
      <c r="E52" s="15" t="s">
        <v>190</v>
      </c>
      <c r="F52" s="16" t="s">
        <v>184</v>
      </c>
      <c r="G52" s="15" t="s">
        <v>185</v>
      </c>
      <c r="H52" s="15" t="s">
        <v>61</v>
      </c>
      <c r="I52" s="17">
        <f>HYPERLINK("https://docs.wto.org/imrd/directdoc.asp?DDFDocuments/t/G/TBTN17/UGA602A2.DOCX","EN")</f>
      </c>
      <c r="J52" s="17"/>
      <c r="K52" s="17"/>
    </row>
    <row r="53">
      <c r="A53" s="11" t="s">
        <v>191</v>
      </c>
      <c r="B53" s="12" t="s">
        <v>58</v>
      </c>
      <c r="C53" s="13">
        <v>43325</v>
      </c>
      <c r="D53" s="14" t="s">
        <v>25</v>
      </c>
      <c r="E53" s="15" t="s">
        <v>192</v>
      </c>
      <c r="F53" s="16" t="s">
        <v>193</v>
      </c>
      <c r="G53" s="15" t="s">
        <v>194</v>
      </c>
      <c r="H53" s="15" t="s">
        <v>195</v>
      </c>
      <c r="I53" s="17">
        <f>HYPERLINK("https://docs.wto.org/imrd/directdoc.asp?DDFDocuments/t/G/TBTN17/UGA607A2.DOCX","EN")</f>
      </c>
      <c r="J53" s="17"/>
      <c r="K53" s="17"/>
    </row>
    <row r="54">
      <c r="A54" s="11" t="s">
        <v>196</v>
      </c>
      <c r="B54" s="12" t="s">
        <v>58</v>
      </c>
      <c r="C54" s="13">
        <v>43325</v>
      </c>
      <c r="D54" s="14" t="s">
        <v>25</v>
      </c>
      <c r="E54" s="15" t="s">
        <v>197</v>
      </c>
      <c r="F54" s="16" t="s">
        <v>198</v>
      </c>
      <c r="G54" s="15" t="s">
        <v>199</v>
      </c>
      <c r="H54" s="15" t="s">
        <v>200</v>
      </c>
      <c r="I54" s="17">
        <f>HYPERLINK("https://docs.wto.org/imrd/directdoc.asp?DDFDocuments/t/G/TBTN17/UGA625A2.DOCX","EN")</f>
      </c>
      <c r="J54" s="17"/>
      <c r="K54" s="17"/>
    </row>
    <row r="55">
      <c r="A55" s="11" t="s">
        <v>201</v>
      </c>
      <c r="B55" s="12" t="s">
        <v>58</v>
      </c>
      <c r="C55" s="13">
        <v>43325</v>
      </c>
      <c r="D55" s="14" t="s">
        <v>25</v>
      </c>
      <c r="E55" s="15"/>
      <c r="F55" s="16" t="s">
        <v>202</v>
      </c>
      <c r="G55" s="15" t="s">
        <v>203</v>
      </c>
      <c r="H55" s="15" t="s">
        <v>204</v>
      </c>
      <c r="I55" s="17">
        <f>HYPERLINK("https://docs.wto.org/imrd/directdoc.asp?DDFDocuments/t/G/TBTN17/UGA626A2.DOCX","EN")</f>
      </c>
      <c r="J55" s="17"/>
      <c r="K55" s="17"/>
    </row>
    <row r="56">
      <c r="A56" s="11" t="s">
        <v>205</v>
      </c>
      <c r="B56" s="12" t="s">
        <v>58</v>
      </c>
      <c r="C56" s="13">
        <v>43325</v>
      </c>
      <c r="D56" s="14" t="s">
        <v>25</v>
      </c>
      <c r="E56" s="15" t="s">
        <v>206</v>
      </c>
      <c r="F56" s="16"/>
      <c r="G56" s="15" t="s">
        <v>207</v>
      </c>
      <c r="H56" s="15" t="s">
        <v>113</v>
      </c>
      <c r="I56" s="17">
        <f>HYPERLINK("https://docs.wto.org/imrd/directdoc.asp?DDFDocuments/t/G/TBTN17/UGA637A2.DOCX","EN")</f>
      </c>
      <c r="J56" s="17"/>
      <c r="K56" s="17"/>
    </row>
    <row r="57">
      <c r="A57" s="11" t="s">
        <v>208</v>
      </c>
      <c r="B57" s="12" t="s">
        <v>58</v>
      </c>
      <c r="C57" s="13">
        <v>43325</v>
      </c>
      <c r="D57" s="14" t="s">
        <v>13</v>
      </c>
      <c r="E57" s="15"/>
      <c r="F57" s="16" t="s">
        <v>209</v>
      </c>
      <c r="G57" s="15" t="s">
        <v>210</v>
      </c>
      <c r="H57" s="15" t="s">
        <v>142</v>
      </c>
      <c r="I57" s="17">
        <f>HYPERLINK("https://docs.wto.org/imrd/directdoc.asp?DDFDocuments/t/G/TBTN18/UGA906.DOCX","EN")</f>
      </c>
      <c r="J57" s="17"/>
      <c r="K57" s="17"/>
    </row>
    <row r="58">
      <c r="A58" s="11" t="s">
        <v>211</v>
      </c>
      <c r="B58" s="12" t="s">
        <v>164</v>
      </c>
      <c r="C58" s="13">
        <v>43322</v>
      </c>
      <c r="D58" s="14" t="s">
        <v>25</v>
      </c>
      <c r="E58" s="15" t="s">
        <v>212</v>
      </c>
      <c r="F58" s="16"/>
      <c r="G58" s="15" t="s">
        <v>213</v>
      </c>
      <c r="H58" s="15" t="s">
        <v>56</v>
      </c>
      <c r="I58" s="17"/>
      <c r="J58" s="17"/>
      <c r="K58" s="17">
        <f>HYPERLINK("https://docs.wto.org/imrd/directdoc.asp?DDFDocuments/v/G/TBTN11/CRI118A2.DOCX","ES")</f>
      </c>
    </row>
    <row r="59">
      <c r="A59" s="11" t="s">
        <v>214</v>
      </c>
      <c r="B59" s="12" t="s">
        <v>164</v>
      </c>
      <c r="C59" s="13">
        <v>43322</v>
      </c>
      <c r="D59" s="14" t="s">
        <v>13</v>
      </c>
      <c r="E59" s="15"/>
      <c r="F59" s="16"/>
      <c r="G59" s="15" t="s">
        <v>215</v>
      </c>
      <c r="H59" s="15" t="s">
        <v>216</v>
      </c>
      <c r="I59" s="17"/>
      <c r="J59" s="17"/>
      <c r="K59" s="17">
        <f>HYPERLINK("https://docs.wto.org/imrd/directdoc.asp?DDFDocuments/v/G/TBTN18/CRI179.DOCX","ES")</f>
      </c>
    </row>
    <row r="60">
      <c r="A60" s="11" t="s">
        <v>217</v>
      </c>
      <c r="B60" s="12" t="s">
        <v>52</v>
      </c>
      <c r="C60" s="13">
        <v>43322</v>
      </c>
      <c r="D60" s="14" t="s">
        <v>13</v>
      </c>
      <c r="E60" s="15" t="s">
        <v>218</v>
      </c>
      <c r="F60" s="16" t="s">
        <v>219</v>
      </c>
      <c r="G60" s="15" t="s">
        <v>220</v>
      </c>
      <c r="H60" s="15" t="s">
        <v>22</v>
      </c>
      <c r="I60" s="17">
        <f>HYPERLINK("https://docs.wto.org/imrd/directdoc.asp?DDFDocuments/t/G/TBTN18/TPKM334.DOCX","EN")</f>
      </c>
      <c r="J60" s="17"/>
      <c r="K60" s="17"/>
    </row>
    <row r="61">
      <c r="A61" s="11" t="s">
        <v>221</v>
      </c>
      <c r="B61" s="12" t="s">
        <v>222</v>
      </c>
      <c r="C61" s="13">
        <v>43321</v>
      </c>
      <c r="D61" s="14" t="s">
        <v>13</v>
      </c>
      <c r="E61" s="15"/>
      <c r="F61" s="16"/>
      <c r="G61" s="15" t="s">
        <v>223</v>
      </c>
      <c r="H61" s="15" t="s">
        <v>224</v>
      </c>
      <c r="I61" s="17">
        <f>HYPERLINK("https://docs.wto.org/imrd/directdoc.asp?DDFDocuments/t/G/TBTN18/ARE439.DOCX","EN")</f>
      </c>
      <c r="J61" s="17"/>
      <c r="K61" s="17"/>
    </row>
    <row r="62">
      <c r="A62" s="11" t="s">
        <v>225</v>
      </c>
      <c r="B62" s="12" t="s">
        <v>226</v>
      </c>
      <c r="C62" s="13">
        <v>43321</v>
      </c>
      <c r="D62" s="14" t="s">
        <v>13</v>
      </c>
      <c r="E62" s="15" t="s">
        <v>227</v>
      </c>
      <c r="F62" s="16"/>
      <c r="G62" s="15" t="s">
        <v>228</v>
      </c>
      <c r="H62" s="15" t="s">
        <v>229</v>
      </c>
      <c r="I62" s="17"/>
      <c r="J62" s="17"/>
      <c r="K62" s="17">
        <f>HYPERLINK("https://docs.wto.org/imrd/directdoc.asp?DDFDocuments/v/G/TBTN18/ARG340.DOCX","ES")</f>
      </c>
    </row>
    <row r="63">
      <c r="A63" s="11" t="s">
        <v>230</v>
      </c>
      <c r="B63" s="12" t="s">
        <v>12</v>
      </c>
      <c r="C63" s="13">
        <v>43321</v>
      </c>
      <c r="D63" s="14" t="s">
        <v>13</v>
      </c>
      <c r="E63" s="15" t="s">
        <v>231</v>
      </c>
      <c r="F63" s="16"/>
      <c r="G63" s="15" t="s">
        <v>232</v>
      </c>
      <c r="H63" s="15" t="s">
        <v>22</v>
      </c>
      <c r="I63" s="17">
        <f>HYPERLINK("https://docs.wto.org/imrd/directdoc.asp?DDFDocuments/t/G/TBTN18/CAN562.DOCX","EN")</f>
      </c>
      <c r="J63" s="17">
        <f>HYPERLINK("https://docs.wto.org/imrd/directdoc.asp?DDFDocuments/u/G/TBTN18/CAN562.DOCX","FR")</f>
      </c>
      <c r="K63" s="17"/>
    </row>
    <row r="64">
      <c r="A64" s="11" t="s">
        <v>233</v>
      </c>
      <c r="B64" s="12" t="s">
        <v>12</v>
      </c>
      <c r="C64" s="13">
        <v>43321</v>
      </c>
      <c r="D64" s="14" t="s">
        <v>13</v>
      </c>
      <c r="E64" s="15" t="s">
        <v>234</v>
      </c>
      <c r="F64" s="16"/>
      <c r="G64" s="15" t="s">
        <v>235</v>
      </c>
      <c r="H64" s="15" t="s">
        <v>16</v>
      </c>
      <c r="I64" s="17">
        <f>HYPERLINK("https://docs.wto.org/imrd/directdoc.asp?DDFDocuments/t/G/TBTN18/CAN563.DOCX","EN")</f>
      </c>
      <c r="J64" s="17">
        <f>HYPERLINK("https://docs.wto.org/imrd/directdoc.asp?DDFDocuments/u/G/TBTN18/CAN563.DOCX","FR")</f>
      </c>
      <c r="K64" s="17"/>
    </row>
    <row r="65">
      <c r="A65" s="11" t="s">
        <v>236</v>
      </c>
      <c r="B65" s="12" t="s">
        <v>19</v>
      </c>
      <c r="C65" s="13">
        <v>43321</v>
      </c>
      <c r="D65" s="14" t="s">
        <v>13</v>
      </c>
      <c r="E65" s="15" t="s">
        <v>237</v>
      </c>
      <c r="F65" s="16"/>
      <c r="G65" s="15" t="s">
        <v>238</v>
      </c>
      <c r="H65" s="15" t="s">
        <v>22</v>
      </c>
      <c r="I65" s="17"/>
      <c r="J65" s="17"/>
      <c r="K65" s="17">
        <f>HYPERLINK("https://docs.wto.org/imrd/directdoc.asp?DDFDocuments/v/G/TBTN18/CHL452.DOCX","ES")</f>
      </c>
    </row>
    <row r="66">
      <c r="A66" s="11" t="s">
        <v>239</v>
      </c>
      <c r="B66" s="12" t="s">
        <v>19</v>
      </c>
      <c r="C66" s="13">
        <v>43321</v>
      </c>
      <c r="D66" s="14" t="s">
        <v>13</v>
      </c>
      <c r="E66" s="15" t="s">
        <v>237</v>
      </c>
      <c r="F66" s="16"/>
      <c r="G66" s="15" t="s">
        <v>238</v>
      </c>
      <c r="H66" s="15" t="s">
        <v>224</v>
      </c>
      <c r="I66" s="17"/>
      <c r="J66" s="17"/>
      <c r="K66" s="17">
        <f>HYPERLINK("https://docs.wto.org/imrd/directdoc.asp?DDFDocuments/v/G/TBTN18/CHL453.DOCX","ES")</f>
      </c>
    </row>
    <row r="67">
      <c r="A67" s="11" t="s">
        <v>240</v>
      </c>
      <c r="B67" s="12" t="s">
        <v>40</v>
      </c>
      <c r="C67" s="13">
        <v>43321</v>
      </c>
      <c r="D67" s="14" t="s">
        <v>13</v>
      </c>
      <c r="E67" s="15" t="s">
        <v>241</v>
      </c>
      <c r="F67" s="16"/>
      <c r="G67" s="15" t="s">
        <v>242</v>
      </c>
      <c r="H67" s="15" t="s">
        <v>243</v>
      </c>
      <c r="I67" s="17">
        <f>HYPERLINK("https://docs.wto.org/imrd/directdoc.asp?DDFDocuments/t/G/TBTN18/KOR784.DOCX","EN")</f>
      </c>
      <c r="J67" s="17"/>
      <c r="K67" s="17"/>
    </row>
    <row r="68">
      <c r="A68" s="11" t="s">
        <v>244</v>
      </c>
      <c r="B68" s="12" t="s">
        <v>48</v>
      </c>
      <c r="C68" s="13">
        <v>43321</v>
      </c>
      <c r="D68" s="14" t="s">
        <v>13</v>
      </c>
      <c r="E68" s="15"/>
      <c r="F68" s="16"/>
      <c r="G68" s="15" t="s">
        <v>245</v>
      </c>
      <c r="H68" s="15" t="s">
        <v>22</v>
      </c>
      <c r="I68" s="17"/>
      <c r="J68" s="17"/>
      <c r="K68" s="17">
        <f>HYPERLINK("https://docs.wto.org/imrd/directdoc.asp?DDFDocuments/v/G/TBTN18/MEX429.DOCX","ES")</f>
      </c>
    </row>
    <row r="69">
      <c r="A69" s="11" t="s">
        <v>246</v>
      </c>
      <c r="B69" s="12" t="s">
        <v>168</v>
      </c>
      <c r="C69" s="13">
        <v>43321</v>
      </c>
      <c r="D69" s="14" t="s">
        <v>13</v>
      </c>
      <c r="E69" s="15" t="s">
        <v>247</v>
      </c>
      <c r="F69" s="16"/>
      <c r="G69" s="15" t="s">
        <v>248</v>
      </c>
      <c r="H69" s="15" t="s">
        <v>224</v>
      </c>
      <c r="I69" s="17">
        <f>HYPERLINK("https://docs.wto.org/imrd/directdoc.asp?DDFDocuments/t/G/TBTN18/THA517.DOCX","EN")</f>
      </c>
      <c r="J69" s="17"/>
      <c r="K69" s="17"/>
    </row>
    <row r="70">
      <c r="A70" s="11" t="s">
        <v>249</v>
      </c>
      <c r="B70" s="12" t="s">
        <v>168</v>
      </c>
      <c r="C70" s="13">
        <v>43321</v>
      </c>
      <c r="D70" s="14" t="s">
        <v>13</v>
      </c>
      <c r="E70" s="15" t="s">
        <v>247</v>
      </c>
      <c r="F70" s="16"/>
      <c r="G70" s="15" t="s">
        <v>248</v>
      </c>
      <c r="H70" s="15" t="s">
        <v>22</v>
      </c>
      <c r="I70" s="17">
        <f>HYPERLINK("https://docs.wto.org/imrd/directdoc.asp?DDFDocuments/t/G/TBTN18/THA518.DOCX","EN")</f>
      </c>
      <c r="J70" s="17"/>
      <c r="K70" s="17"/>
    </row>
    <row r="71">
      <c r="A71" s="11" t="s">
        <v>250</v>
      </c>
      <c r="B71" s="12" t="s">
        <v>58</v>
      </c>
      <c r="C71" s="13">
        <v>43321</v>
      </c>
      <c r="D71" s="14" t="s">
        <v>13</v>
      </c>
      <c r="E71" s="15"/>
      <c r="F71" s="16" t="s">
        <v>251</v>
      </c>
      <c r="G71" s="15" t="s">
        <v>252</v>
      </c>
      <c r="H71" s="15" t="s">
        <v>142</v>
      </c>
      <c r="I71" s="17">
        <f>HYPERLINK("https://docs.wto.org/imrd/directdoc.asp?DDFDocuments/t/G/TBTN18/UGA901.DOCX","EN")</f>
      </c>
      <c r="J71" s="17"/>
      <c r="K71" s="17"/>
    </row>
    <row r="72">
      <c r="A72" s="11" t="s">
        <v>253</v>
      </c>
      <c r="B72" s="12" t="s">
        <v>58</v>
      </c>
      <c r="C72" s="13">
        <v>43321</v>
      </c>
      <c r="D72" s="14" t="s">
        <v>13</v>
      </c>
      <c r="E72" s="15"/>
      <c r="F72" s="16" t="s">
        <v>254</v>
      </c>
      <c r="G72" s="15" t="s">
        <v>252</v>
      </c>
      <c r="H72" s="15" t="s">
        <v>142</v>
      </c>
      <c r="I72" s="17">
        <f>HYPERLINK("https://docs.wto.org/imrd/directdoc.asp?DDFDocuments/t/G/TBTN18/UGA902.DOCX","EN")</f>
      </c>
      <c r="J72" s="17"/>
      <c r="K72" s="17"/>
    </row>
    <row r="73">
      <c r="A73" s="11" t="s">
        <v>255</v>
      </c>
      <c r="B73" s="12" t="s">
        <v>58</v>
      </c>
      <c r="C73" s="13">
        <v>43321</v>
      </c>
      <c r="D73" s="14" t="s">
        <v>13</v>
      </c>
      <c r="E73" s="15"/>
      <c r="F73" s="16" t="s">
        <v>256</v>
      </c>
      <c r="G73" s="15" t="s">
        <v>252</v>
      </c>
      <c r="H73" s="15" t="s">
        <v>142</v>
      </c>
      <c r="I73" s="17">
        <f>HYPERLINK("https://docs.wto.org/imrd/directdoc.asp?DDFDocuments/t/G/TBTN18/UGA903.DOCX","EN")</f>
      </c>
      <c r="J73" s="17"/>
      <c r="K73" s="17"/>
    </row>
    <row r="74">
      <c r="A74" s="11" t="s">
        <v>257</v>
      </c>
      <c r="B74" s="12" t="s">
        <v>58</v>
      </c>
      <c r="C74" s="13">
        <v>43321</v>
      </c>
      <c r="D74" s="14" t="s">
        <v>13</v>
      </c>
      <c r="E74" s="15" t="s">
        <v>258</v>
      </c>
      <c r="F74" s="16" t="s">
        <v>259</v>
      </c>
      <c r="G74" s="15" t="s">
        <v>252</v>
      </c>
      <c r="H74" s="15" t="s">
        <v>142</v>
      </c>
      <c r="I74" s="17">
        <f>HYPERLINK("https://docs.wto.org/imrd/directdoc.asp?DDFDocuments/t/G/TBTN18/UGA904.DOCX","EN")</f>
      </c>
      <c r="J74" s="17"/>
      <c r="K74" s="17"/>
    </row>
    <row r="75">
      <c r="A75" s="11" t="s">
        <v>260</v>
      </c>
      <c r="B75" s="12" t="s">
        <v>58</v>
      </c>
      <c r="C75" s="13">
        <v>43321</v>
      </c>
      <c r="D75" s="14" t="s">
        <v>13</v>
      </c>
      <c r="E75" s="15" t="s">
        <v>261</v>
      </c>
      <c r="F75" s="16" t="s">
        <v>262</v>
      </c>
      <c r="G75" s="15" t="s">
        <v>252</v>
      </c>
      <c r="H75" s="15" t="s">
        <v>142</v>
      </c>
      <c r="I75" s="17">
        <f>HYPERLINK("https://docs.wto.org/imrd/directdoc.asp?DDFDocuments/t/G/TBTN18/UGA905.DOCX","EN")</f>
      </c>
      <c r="J75" s="17"/>
      <c r="K75" s="17"/>
    </row>
    <row r="76">
      <c r="A76" s="11" t="s">
        <v>263</v>
      </c>
      <c r="B76" s="12" t="s">
        <v>264</v>
      </c>
      <c r="C76" s="13">
        <v>43321</v>
      </c>
      <c r="D76" s="14" t="s">
        <v>13</v>
      </c>
      <c r="E76" s="15" t="s">
        <v>265</v>
      </c>
      <c r="F76" s="16"/>
      <c r="G76" s="15" t="s">
        <v>266</v>
      </c>
      <c r="H76" s="15" t="s">
        <v>22</v>
      </c>
      <c r="I76" s="17">
        <f>HYPERLINK("https://docs.wto.org/imrd/directdoc.asp?DDFDocuments/t/G/TBTN18/VNM134.DOCX","EN")</f>
      </c>
      <c r="J76" s="17"/>
      <c r="K76" s="17"/>
    </row>
    <row r="77">
      <c r="A77" s="11" t="s">
        <v>267</v>
      </c>
      <c r="B77" s="12" t="s">
        <v>226</v>
      </c>
      <c r="C77" s="13">
        <v>43320</v>
      </c>
      <c r="D77" s="14" t="s">
        <v>13</v>
      </c>
      <c r="E77" s="15" t="s">
        <v>268</v>
      </c>
      <c r="F77" s="16" t="s">
        <v>269</v>
      </c>
      <c r="G77" s="15" t="s">
        <v>270</v>
      </c>
      <c r="H77" s="15" t="s">
        <v>271</v>
      </c>
      <c r="I77" s="17"/>
      <c r="J77" s="17"/>
      <c r="K77" s="17">
        <f>HYPERLINK("https://docs.wto.org/imrd/directdoc.asp?DDFDocuments/v/G/TBTN18/ARG339.DOCX","ES")</f>
      </c>
    </row>
    <row r="78">
      <c r="A78" s="11" t="s">
        <v>272</v>
      </c>
      <c r="B78" s="12" t="s">
        <v>36</v>
      </c>
      <c r="C78" s="13">
        <v>43320</v>
      </c>
      <c r="D78" s="14" t="s">
        <v>13</v>
      </c>
      <c r="E78" s="15" t="s">
        <v>273</v>
      </c>
      <c r="F78" s="16" t="s">
        <v>274</v>
      </c>
      <c r="G78" s="15" t="s">
        <v>275</v>
      </c>
      <c r="H78" s="15" t="s">
        <v>22</v>
      </c>
      <c r="I78" s="17">
        <f>HYPERLINK("https://docs.wto.org/imrd/directdoc.asp?DDFDocuments/t/G/TBTN18/ISR1019.DOCX","EN")</f>
      </c>
      <c r="J78" s="17"/>
      <c r="K78" s="17"/>
    </row>
    <row r="79">
      <c r="A79" s="11" t="s">
        <v>276</v>
      </c>
      <c r="B79" s="12" t="s">
        <v>168</v>
      </c>
      <c r="C79" s="13">
        <v>43320</v>
      </c>
      <c r="D79" s="14" t="s">
        <v>277</v>
      </c>
      <c r="E79" s="15" t="s">
        <v>278</v>
      </c>
      <c r="F79" s="16"/>
      <c r="G79" s="15" t="s">
        <v>279</v>
      </c>
      <c r="H79" s="15" t="s">
        <v>280</v>
      </c>
      <c r="I79" s="17">
        <f>HYPERLINK("https://docs.wto.org/imrd/directdoc.asp?DDFDocuments/t/G/TBTN18/THA513A1C1.DOCX","EN")</f>
      </c>
      <c r="J79" s="17"/>
      <c r="K79" s="17"/>
    </row>
    <row r="80">
      <c r="A80" s="11" t="s">
        <v>281</v>
      </c>
      <c r="B80" s="12" t="s">
        <v>58</v>
      </c>
      <c r="C80" s="13">
        <v>43320</v>
      </c>
      <c r="D80" s="14" t="s">
        <v>13</v>
      </c>
      <c r="E80" s="15"/>
      <c r="F80" s="16" t="s">
        <v>282</v>
      </c>
      <c r="G80" s="15" t="s">
        <v>252</v>
      </c>
      <c r="H80" s="15" t="s">
        <v>142</v>
      </c>
      <c r="I80" s="17">
        <f>HYPERLINK("https://docs.wto.org/imrd/directdoc.asp?DDFDocuments/t/G/TBTN18/UGA897.DOCX","EN")</f>
      </c>
      <c r="J80" s="17"/>
      <c r="K80" s="17"/>
    </row>
    <row r="81">
      <c r="A81" s="11" t="s">
        <v>283</v>
      </c>
      <c r="B81" s="12" t="s">
        <v>58</v>
      </c>
      <c r="C81" s="13">
        <v>43320</v>
      </c>
      <c r="D81" s="14" t="s">
        <v>13</v>
      </c>
      <c r="E81" s="15"/>
      <c r="F81" s="16" t="s">
        <v>262</v>
      </c>
      <c r="G81" s="15" t="s">
        <v>284</v>
      </c>
      <c r="H81" s="15" t="s">
        <v>285</v>
      </c>
      <c r="I81" s="17">
        <f>HYPERLINK("https://docs.wto.org/imrd/directdoc.asp?DDFDocuments/t/G/TBTN18/UGA898.DOCX","EN")</f>
      </c>
      <c r="J81" s="17"/>
      <c r="K81" s="17"/>
    </row>
    <row r="82">
      <c r="A82" s="11" t="s">
        <v>286</v>
      </c>
      <c r="B82" s="12" t="s">
        <v>58</v>
      </c>
      <c r="C82" s="13">
        <v>43320</v>
      </c>
      <c r="D82" s="14" t="s">
        <v>13</v>
      </c>
      <c r="E82" s="15"/>
      <c r="F82" s="16" t="s">
        <v>287</v>
      </c>
      <c r="G82" s="15" t="s">
        <v>288</v>
      </c>
      <c r="H82" s="15" t="s">
        <v>142</v>
      </c>
      <c r="I82" s="17">
        <f>HYPERLINK("https://docs.wto.org/imrd/directdoc.asp?DDFDocuments/t/G/TBTN18/UGA899.DOCX","EN")</f>
      </c>
      <c r="J82" s="17"/>
      <c r="K82" s="17"/>
    </row>
    <row r="83">
      <c r="A83" s="11" t="s">
        <v>289</v>
      </c>
      <c r="B83" s="12" t="s">
        <v>58</v>
      </c>
      <c r="C83" s="13">
        <v>43320</v>
      </c>
      <c r="D83" s="14" t="s">
        <v>13</v>
      </c>
      <c r="E83" s="15"/>
      <c r="F83" s="16" t="s">
        <v>290</v>
      </c>
      <c r="G83" s="15" t="s">
        <v>288</v>
      </c>
      <c r="H83" s="15" t="s">
        <v>142</v>
      </c>
      <c r="I83" s="17">
        <f>HYPERLINK("https://docs.wto.org/imrd/directdoc.asp?DDFDocuments/t/G/TBTN18/UGA900.DOCX","EN")</f>
      </c>
      <c r="J83" s="17"/>
      <c r="K83" s="17"/>
    </row>
    <row r="84">
      <c r="A84" s="11" t="s">
        <v>291</v>
      </c>
      <c r="B84" s="12" t="s">
        <v>147</v>
      </c>
      <c r="C84" s="13">
        <v>43320</v>
      </c>
      <c r="D84" s="14" t="s">
        <v>25</v>
      </c>
      <c r="E84" s="15" t="s">
        <v>292</v>
      </c>
      <c r="F84" s="16"/>
      <c r="G84" s="15" t="s">
        <v>293</v>
      </c>
      <c r="H84" s="15" t="s">
        <v>150</v>
      </c>
      <c r="I84" s="17">
        <f>HYPERLINK("https://docs.wto.org/imrd/directdoc.asp?DDFDocuments/t/G/TBTN18/USA1386A1.DOCX","EN")</f>
      </c>
      <c r="J84" s="17"/>
      <c r="K84" s="17"/>
    </row>
    <row r="85">
      <c r="A85" s="11" t="s">
        <v>294</v>
      </c>
      <c r="B85" s="12" t="s">
        <v>226</v>
      </c>
      <c r="C85" s="13">
        <v>43319</v>
      </c>
      <c r="D85" s="14" t="s">
        <v>25</v>
      </c>
      <c r="E85" s="15" t="s">
        <v>295</v>
      </c>
      <c r="F85" s="16"/>
      <c r="G85" s="15" t="s">
        <v>296</v>
      </c>
      <c r="H85" s="15"/>
      <c r="I85" s="17"/>
      <c r="J85" s="17"/>
      <c r="K85" s="17">
        <f>HYPERLINK("https://docs.wto.org/imrd/directdoc.asp?DDFDocuments/v/G/TBTN03/ARG111A1.DOCX","ES")</f>
      </c>
    </row>
    <row r="86">
      <c r="A86" s="11" t="s">
        <v>297</v>
      </c>
      <c r="B86" s="12" t="s">
        <v>226</v>
      </c>
      <c r="C86" s="13">
        <v>43319</v>
      </c>
      <c r="D86" s="14" t="s">
        <v>13</v>
      </c>
      <c r="E86" s="15"/>
      <c r="F86" s="16" t="s">
        <v>298</v>
      </c>
      <c r="G86" s="15" t="s">
        <v>296</v>
      </c>
      <c r="H86" s="15" t="s">
        <v>299</v>
      </c>
      <c r="I86" s="17"/>
      <c r="J86" s="17"/>
      <c r="K86" s="17">
        <f>HYPERLINK("https://docs.wto.org/imrd/directdoc.asp?DDFDocuments/v/G/TBTN18/ARG338.DOCX","ES")</f>
      </c>
    </row>
    <row r="87">
      <c r="A87" s="11" t="s">
        <v>300</v>
      </c>
      <c r="B87" s="12" t="s">
        <v>19</v>
      </c>
      <c r="C87" s="13">
        <v>43319</v>
      </c>
      <c r="D87" s="14" t="s">
        <v>13</v>
      </c>
      <c r="E87" s="15" t="s">
        <v>301</v>
      </c>
      <c r="F87" s="16"/>
      <c r="G87" s="15" t="s">
        <v>302</v>
      </c>
      <c r="H87" s="15" t="s">
        <v>22</v>
      </c>
      <c r="I87" s="17"/>
      <c r="J87" s="17"/>
      <c r="K87" s="17">
        <f>HYPERLINK("https://docs.wto.org/imrd/directdoc.asp?DDFDocuments/v/G/TBTN18/CHL450.DOCX","ES")</f>
      </c>
    </row>
    <row r="88">
      <c r="A88" s="11" t="s">
        <v>303</v>
      </c>
      <c r="B88" s="12" t="s">
        <v>19</v>
      </c>
      <c r="C88" s="13">
        <v>43319</v>
      </c>
      <c r="D88" s="14" t="s">
        <v>13</v>
      </c>
      <c r="E88" s="15"/>
      <c r="F88" s="16"/>
      <c r="G88" s="15" t="s">
        <v>304</v>
      </c>
      <c r="H88" s="15" t="s">
        <v>22</v>
      </c>
      <c r="I88" s="17"/>
      <c r="J88" s="17"/>
      <c r="K88" s="17">
        <f>HYPERLINK("https://docs.wto.org/imrd/directdoc.asp?DDFDocuments/v/G/TBTN18/CHL451.DOCX","ES")</f>
      </c>
    </row>
    <row r="89">
      <c r="A89" s="11" t="s">
        <v>305</v>
      </c>
      <c r="B89" s="12" t="s">
        <v>36</v>
      </c>
      <c r="C89" s="13">
        <v>43319</v>
      </c>
      <c r="D89" s="14" t="s">
        <v>13</v>
      </c>
      <c r="E89" s="15" t="s">
        <v>273</v>
      </c>
      <c r="F89" s="16" t="s">
        <v>306</v>
      </c>
      <c r="G89" s="15" t="s">
        <v>307</v>
      </c>
      <c r="H89" s="15" t="s">
        <v>22</v>
      </c>
      <c r="I89" s="17">
        <f>HYPERLINK("https://docs.wto.org/imrd/directdoc.asp?DDFDocuments/t/G/TBTN18/ISR1017.DOCX","EN")</f>
      </c>
      <c r="J89" s="17"/>
      <c r="K89" s="17"/>
    </row>
    <row r="90">
      <c r="A90" s="11" t="s">
        <v>308</v>
      </c>
      <c r="B90" s="12" t="s">
        <v>36</v>
      </c>
      <c r="C90" s="13">
        <v>43319</v>
      </c>
      <c r="D90" s="14" t="s">
        <v>13</v>
      </c>
      <c r="E90" s="15" t="s">
        <v>309</v>
      </c>
      <c r="F90" s="16" t="s">
        <v>310</v>
      </c>
      <c r="G90" s="15" t="s">
        <v>311</v>
      </c>
      <c r="H90" s="15" t="s">
        <v>312</v>
      </c>
      <c r="I90" s="17">
        <f>HYPERLINK("https://docs.wto.org/imrd/directdoc.asp?DDFDocuments/t/G/TBTN18/ISR1018.DOCX","EN")</f>
      </c>
      <c r="J90" s="17"/>
      <c r="K90" s="17"/>
    </row>
    <row r="91">
      <c r="A91" s="11" t="s">
        <v>313</v>
      </c>
      <c r="B91" s="12" t="s">
        <v>52</v>
      </c>
      <c r="C91" s="13">
        <v>43319</v>
      </c>
      <c r="D91" s="14" t="s">
        <v>25</v>
      </c>
      <c r="E91" s="15" t="s">
        <v>314</v>
      </c>
      <c r="F91" s="16"/>
      <c r="G91" s="15" t="s">
        <v>315</v>
      </c>
      <c r="H91" s="15" t="s">
        <v>316</v>
      </c>
      <c r="I91" s="17">
        <f>HYPERLINK("https://docs.wto.org/imrd/directdoc.asp?DDFDocuments/t/G/TBTN15/TPKM225A4.DOCX","EN")</f>
      </c>
      <c r="J91" s="17"/>
      <c r="K91" s="17"/>
    </row>
    <row r="92">
      <c r="A92" s="11" t="s">
        <v>317</v>
      </c>
      <c r="B92" s="12" t="s">
        <v>58</v>
      </c>
      <c r="C92" s="13">
        <v>43319</v>
      </c>
      <c r="D92" s="14" t="s">
        <v>25</v>
      </c>
      <c r="E92" s="15" t="s">
        <v>318</v>
      </c>
      <c r="F92" s="16"/>
      <c r="G92" s="15" t="s">
        <v>121</v>
      </c>
      <c r="H92" s="15" t="s">
        <v>61</v>
      </c>
      <c r="I92" s="17">
        <f>HYPERLINK("https://docs.wto.org/imrd/directdoc.asp?DDFDocuments/t/G/TBTN16/UGA542A2.DOCX","EN")</f>
      </c>
      <c r="J92" s="17"/>
      <c r="K92" s="17"/>
    </row>
    <row r="93">
      <c r="A93" s="11" t="s">
        <v>319</v>
      </c>
      <c r="B93" s="12" t="s">
        <v>58</v>
      </c>
      <c r="C93" s="13">
        <v>43319</v>
      </c>
      <c r="D93" s="14" t="s">
        <v>25</v>
      </c>
      <c r="E93" s="15" t="s">
        <v>320</v>
      </c>
      <c r="F93" s="16"/>
      <c r="G93" s="15" t="s">
        <v>121</v>
      </c>
      <c r="H93" s="15" t="s">
        <v>61</v>
      </c>
      <c r="I93" s="17">
        <f>HYPERLINK("https://docs.wto.org/imrd/directdoc.asp?DDFDocuments/t/G/TBTN16/UGA543A2.DOCX","EN")</f>
      </c>
      <c r="J93" s="17"/>
      <c r="K93" s="17"/>
    </row>
    <row r="94">
      <c r="A94" s="11" t="s">
        <v>321</v>
      </c>
      <c r="B94" s="12" t="s">
        <v>58</v>
      </c>
      <c r="C94" s="13">
        <v>43319</v>
      </c>
      <c r="D94" s="14" t="s">
        <v>25</v>
      </c>
      <c r="E94" s="15" t="s">
        <v>322</v>
      </c>
      <c r="F94" s="16" t="s">
        <v>323</v>
      </c>
      <c r="G94" s="15" t="s">
        <v>324</v>
      </c>
      <c r="H94" s="15" t="s">
        <v>61</v>
      </c>
      <c r="I94" s="17">
        <f>HYPERLINK("https://docs.wto.org/imrd/directdoc.asp?DDFDocuments/t/G/TBTN16/UGA544A2.DOCX","EN")</f>
      </c>
      <c r="J94" s="17"/>
      <c r="K94" s="17"/>
    </row>
    <row r="95">
      <c r="A95" s="11" t="s">
        <v>325</v>
      </c>
      <c r="B95" s="12" t="s">
        <v>58</v>
      </c>
      <c r="C95" s="13">
        <v>43319</v>
      </c>
      <c r="D95" s="14" t="s">
        <v>25</v>
      </c>
      <c r="E95" s="15" t="s">
        <v>326</v>
      </c>
      <c r="F95" s="16" t="s">
        <v>327</v>
      </c>
      <c r="G95" s="15" t="s">
        <v>328</v>
      </c>
      <c r="H95" s="15" t="s">
        <v>61</v>
      </c>
      <c r="I95" s="17">
        <f>HYPERLINK("https://docs.wto.org/imrd/directdoc.asp?DDFDocuments/t/G/TBTN16/UGA545A2.DOCX","EN")</f>
      </c>
      <c r="J95" s="17"/>
      <c r="K95" s="17"/>
    </row>
    <row r="96">
      <c r="A96" s="11" t="s">
        <v>329</v>
      </c>
      <c r="B96" s="12" t="s">
        <v>58</v>
      </c>
      <c r="C96" s="13">
        <v>43319</v>
      </c>
      <c r="D96" s="14" t="s">
        <v>25</v>
      </c>
      <c r="E96" s="15"/>
      <c r="F96" s="16" t="s">
        <v>330</v>
      </c>
      <c r="G96" s="15" t="s">
        <v>328</v>
      </c>
      <c r="H96" s="15" t="s">
        <v>61</v>
      </c>
      <c r="I96" s="17">
        <f>HYPERLINK("https://docs.wto.org/imrd/directdoc.asp?DDFDocuments/t/G/TBTN16/UGA546A1.DOCX","EN")</f>
      </c>
      <c r="J96" s="17"/>
      <c r="K96" s="17"/>
    </row>
    <row r="97">
      <c r="A97" s="11" t="s">
        <v>331</v>
      </c>
      <c r="B97" s="12" t="s">
        <v>58</v>
      </c>
      <c r="C97" s="13">
        <v>43319</v>
      </c>
      <c r="D97" s="14" t="s">
        <v>25</v>
      </c>
      <c r="E97" s="15" t="s">
        <v>332</v>
      </c>
      <c r="F97" s="16"/>
      <c r="G97" s="15" t="s">
        <v>328</v>
      </c>
      <c r="H97" s="15" t="s">
        <v>61</v>
      </c>
      <c r="I97" s="17">
        <f>HYPERLINK("https://docs.wto.org/imrd/directdoc.asp?DDFDocuments/t/G/TBTN16/UGA547A2.DOCX","EN")</f>
      </c>
      <c r="J97" s="17"/>
      <c r="K97" s="17"/>
    </row>
    <row r="98">
      <c r="A98" s="11" t="s">
        <v>333</v>
      </c>
      <c r="B98" s="12" t="s">
        <v>58</v>
      </c>
      <c r="C98" s="13">
        <v>43319</v>
      </c>
      <c r="D98" s="14" t="s">
        <v>25</v>
      </c>
      <c r="E98" s="15" t="s">
        <v>334</v>
      </c>
      <c r="F98" s="16" t="s">
        <v>335</v>
      </c>
      <c r="G98" s="15" t="s">
        <v>328</v>
      </c>
      <c r="H98" s="15" t="s">
        <v>61</v>
      </c>
      <c r="I98" s="17">
        <f>HYPERLINK("https://docs.wto.org/imrd/directdoc.asp?DDFDocuments/t/G/TBTN16/UGA548A2.DOCX","EN")</f>
      </c>
      <c r="J98" s="17"/>
      <c r="K98" s="17"/>
    </row>
    <row r="99">
      <c r="A99" s="11" t="s">
        <v>336</v>
      </c>
      <c r="B99" s="12" t="s">
        <v>58</v>
      </c>
      <c r="C99" s="13">
        <v>43319</v>
      </c>
      <c r="D99" s="14" t="s">
        <v>25</v>
      </c>
      <c r="E99" s="15" t="s">
        <v>337</v>
      </c>
      <c r="F99" s="16"/>
      <c r="G99" s="15" t="s">
        <v>121</v>
      </c>
      <c r="H99" s="15" t="s">
        <v>61</v>
      </c>
      <c r="I99" s="17">
        <f>HYPERLINK("https://docs.wto.org/imrd/directdoc.asp?DDFDocuments/t/G/TBTN16/UGA549A2.DOCX","EN")</f>
      </c>
      <c r="J99" s="17"/>
      <c r="K99" s="17"/>
    </row>
    <row r="100">
      <c r="A100" s="11" t="s">
        <v>338</v>
      </c>
      <c r="B100" s="12" t="s">
        <v>58</v>
      </c>
      <c r="C100" s="13">
        <v>43319</v>
      </c>
      <c r="D100" s="14" t="s">
        <v>25</v>
      </c>
      <c r="E100" s="15" t="s">
        <v>339</v>
      </c>
      <c r="F100" s="16" t="s">
        <v>340</v>
      </c>
      <c r="G100" s="15" t="s">
        <v>121</v>
      </c>
      <c r="H100" s="15" t="s">
        <v>61</v>
      </c>
      <c r="I100" s="17">
        <f>HYPERLINK("https://docs.wto.org/imrd/directdoc.asp?DDFDocuments/t/G/TBTN16/UGA550A2.DOCX","EN")</f>
      </c>
      <c r="J100" s="17"/>
      <c r="K100" s="17"/>
    </row>
    <row r="101">
      <c r="A101" s="11" t="s">
        <v>341</v>
      </c>
      <c r="B101" s="12" t="s">
        <v>58</v>
      </c>
      <c r="C101" s="13">
        <v>43319</v>
      </c>
      <c r="D101" s="14" t="s">
        <v>25</v>
      </c>
      <c r="E101" s="15" t="s">
        <v>342</v>
      </c>
      <c r="F101" s="16" t="s">
        <v>343</v>
      </c>
      <c r="G101" s="15" t="s">
        <v>328</v>
      </c>
      <c r="H101" s="15" t="s">
        <v>61</v>
      </c>
      <c r="I101" s="17">
        <f>HYPERLINK("https://docs.wto.org/imrd/directdoc.asp?DDFDocuments/t/G/TBTN16/UGA551A2.DOCX","EN")</f>
      </c>
      <c r="J101" s="17"/>
      <c r="K101" s="17"/>
    </row>
    <row r="102">
      <c r="A102" s="11" t="s">
        <v>344</v>
      </c>
      <c r="B102" s="12" t="s">
        <v>58</v>
      </c>
      <c r="C102" s="13">
        <v>43319</v>
      </c>
      <c r="D102" s="14" t="s">
        <v>25</v>
      </c>
      <c r="E102" s="15" t="s">
        <v>345</v>
      </c>
      <c r="F102" s="16" t="s">
        <v>346</v>
      </c>
      <c r="G102" s="15" t="s">
        <v>328</v>
      </c>
      <c r="H102" s="15" t="s">
        <v>61</v>
      </c>
      <c r="I102" s="17">
        <f>HYPERLINK("https://docs.wto.org/imrd/directdoc.asp?DDFDocuments/t/G/TBTN16/UGA552A2.DOCX","EN")</f>
      </c>
      <c r="J102" s="17"/>
      <c r="K102" s="17"/>
    </row>
    <row r="103">
      <c r="A103" s="11" t="s">
        <v>347</v>
      </c>
      <c r="B103" s="12" t="s">
        <v>58</v>
      </c>
      <c r="C103" s="13">
        <v>43319</v>
      </c>
      <c r="D103" s="14" t="s">
        <v>25</v>
      </c>
      <c r="E103" s="15" t="s">
        <v>348</v>
      </c>
      <c r="F103" s="16" t="s">
        <v>349</v>
      </c>
      <c r="G103" s="15" t="s">
        <v>121</v>
      </c>
      <c r="H103" s="15" t="s">
        <v>61</v>
      </c>
      <c r="I103" s="17">
        <f>HYPERLINK("https://docs.wto.org/imrd/directdoc.asp?DDFDocuments/t/G/TBTN16/UGA553A2.DOCX","EN")</f>
      </c>
      <c r="J103" s="17"/>
      <c r="K103" s="17"/>
    </row>
    <row r="104">
      <c r="A104" s="11" t="s">
        <v>350</v>
      </c>
      <c r="B104" s="12" t="s">
        <v>58</v>
      </c>
      <c r="C104" s="13">
        <v>43319</v>
      </c>
      <c r="D104" s="14" t="s">
        <v>25</v>
      </c>
      <c r="E104" s="15" t="s">
        <v>351</v>
      </c>
      <c r="F104" s="16" t="s">
        <v>352</v>
      </c>
      <c r="G104" s="15" t="s">
        <v>328</v>
      </c>
      <c r="H104" s="15" t="s">
        <v>61</v>
      </c>
      <c r="I104" s="17">
        <f>HYPERLINK("https://docs.wto.org/imrd/directdoc.asp?DDFDocuments/t/G/TBTN16/UGA554A2.DOCX","EN")</f>
      </c>
      <c r="J104" s="17"/>
      <c r="K104" s="17"/>
    </row>
    <row r="105">
      <c r="A105" s="11" t="s">
        <v>353</v>
      </c>
      <c r="B105" s="12" t="s">
        <v>58</v>
      </c>
      <c r="C105" s="13">
        <v>43319</v>
      </c>
      <c r="D105" s="14" t="s">
        <v>25</v>
      </c>
      <c r="E105" s="15" t="s">
        <v>354</v>
      </c>
      <c r="F105" s="16" t="s">
        <v>355</v>
      </c>
      <c r="G105" s="15" t="s">
        <v>328</v>
      </c>
      <c r="H105" s="15" t="s">
        <v>61</v>
      </c>
      <c r="I105" s="17">
        <f>HYPERLINK("https://docs.wto.org/imrd/directdoc.asp?DDFDocuments/t/G/TBTN16/UGA555A2.DOCX","EN")</f>
      </c>
      <c r="J105" s="17"/>
      <c r="K105" s="17"/>
    </row>
    <row r="106">
      <c r="A106" s="11" t="s">
        <v>356</v>
      </c>
      <c r="B106" s="12" t="s">
        <v>58</v>
      </c>
      <c r="C106" s="13">
        <v>43319</v>
      </c>
      <c r="D106" s="14" t="s">
        <v>25</v>
      </c>
      <c r="E106" s="15" t="s">
        <v>357</v>
      </c>
      <c r="F106" s="16" t="s">
        <v>358</v>
      </c>
      <c r="G106" s="15" t="s">
        <v>359</v>
      </c>
      <c r="H106" s="15" t="s">
        <v>61</v>
      </c>
      <c r="I106" s="17">
        <f>HYPERLINK("https://docs.wto.org/imrd/directdoc.asp?DDFDocuments/t/G/TBTN16/UGA593A2.DOCX","EN")</f>
      </c>
      <c r="J106" s="17"/>
      <c r="K106" s="17"/>
    </row>
    <row r="107">
      <c r="A107" s="11" t="s">
        <v>360</v>
      </c>
      <c r="B107" s="12" t="s">
        <v>58</v>
      </c>
      <c r="C107" s="13">
        <v>43319</v>
      </c>
      <c r="D107" s="14" t="s">
        <v>25</v>
      </c>
      <c r="E107" s="15" t="s">
        <v>361</v>
      </c>
      <c r="F107" s="16"/>
      <c r="G107" s="15" t="s">
        <v>362</v>
      </c>
      <c r="H107" s="15" t="s">
        <v>363</v>
      </c>
      <c r="I107" s="17">
        <f>HYPERLINK("https://docs.wto.org/imrd/directdoc.asp?DDFDocuments/t/G/TBTN17/UGA612A2.DOCX","EN")</f>
      </c>
      <c r="J107" s="17"/>
      <c r="K107" s="17"/>
    </row>
    <row r="108">
      <c r="A108" s="11" t="s">
        <v>364</v>
      </c>
      <c r="B108" s="12" t="s">
        <v>58</v>
      </c>
      <c r="C108" s="13">
        <v>43319</v>
      </c>
      <c r="D108" s="14" t="s">
        <v>25</v>
      </c>
      <c r="E108" s="15" t="s">
        <v>365</v>
      </c>
      <c r="F108" s="16" t="s">
        <v>366</v>
      </c>
      <c r="G108" s="15" t="s">
        <v>367</v>
      </c>
      <c r="H108" s="15" t="s">
        <v>368</v>
      </c>
      <c r="I108" s="17">
        <f>HYPERLINK("https://docs.wto.org/imrd/directdoc.asp?DDFDocuments/t/G/TBTN17/UGA613A1.DOCX","EN")</f>
      </c>
      <c r="J108" s="17"/>
      <c r="K108" s="17"/>
    </row>
    <row r="109">
      <c r="A109" s="11" t="s">
        <v>369</v>
      </c>
      <c r="B109" s="12" t="s">
        <v>58</v>
      </c>
      <c r="C109" s="13">
        <v>43319</v>
      </c>
      <c r="D109" s="14" t="s">
        <v>25</v>
      </c>
      <c r="E109" s="15" t="s">
        <v>370</v>
      </c>
      <c r="F109" s="16" t="s">
        <v>371</v>
      </c>
      <c r="G109" s="15" t="s">
        <v>372</v>
      </c>
      <c r="H109" s="15" t="s">
        <v>373</v>
      </c>
      <c r="I109" s="17">
        <f>HYPERLINK("https://docs.wto.org/imrd/directdoc.asp?DDFDocuments/t/G/TBTN17/UGA617A2.DOCX","EN")</f>
      </c>
      <c r="J109" s="17"/>
      <c r="K109" s="17"/>
    </row>
    <row r="110">
      <c r="A110" s="11" t="s">
        <v>374</v>
      </c>
      <c r="B110" s="12" t="s">
        <v>58</v>
      </c>
      <c r="C110" s="13">
        <v>43319</v>
      </c>
      <c r="D110" s="14" t="s">
        <v>25</v>
      </c>
      <c r="E110" s="15" t="s">
        <v>375</v>
      </c>
      <c r="F110" s="16" t="s">
        <v>371</v>
      </c>
      <c r="G110" s="15" t="s">
        <v>376</v>
      </c>
      <c r="H110" s="15" t="s">
        <v>377</v>
      </c>
      <c r="I110" s="17">
        <f>HYPERLINK("https://docs.wto.org/imrd/directdoc.asp?DDFDocuments/t/G/TBTN17/UGA618A2.DOCX","EN")</f>
      </c>
      <c r="J110" s="17"/>
      <c r="K110" s="17"/>
    </row>
    <row r="111">
      <c r="A111" s="11" t="s">
        <v>378</v>
      </c>
      <c r="B111" s="12" t="s">
        <v>58</v>
      </c>
      <c r="C111" s="13">
        <v>43319</v>
      </c>
      <c r="D111" s="14" t="s">
        <v>25</v>
      </c>
      <c r="E111" s="15" t="s">
        <v>379</v>
      </c>
      <c r="F111" s="16"/>
      <c r="G111" s="15" t="s">
        <v>380</v>
      </c>
      <c r="H111" s="15" t="s">
        <v>122</v>
      </c>
      <c r="I111" s="17">
        <f>HYPERLINK("https://docs.wto.org/imrd/directdoc.asp?DDFDocuments/t/G/TBTN17/UGA623A2.DOCX","EN")</f>
      </c>
      <c r="J111" s="17"/>
      <c r="K111" s="17"/>
    </row>
    <row r="112">
      <c r="A112" s="11" t="s">
        <v>381</v>
      </c>
      <c r="B112" s="12" t="s">
        <v>58</v>
      </c>
      <c r="C112" s="13">
        <v>43319</v>
      </c>
      <c r="D112" s="14" t="s">
        <v>25</v>
      </c>
      <c r="E112" s="15" t="s">
        <v>382</v>
      </c>
      <c r="F112" s="16" t="s">
        <v>383</v>
      </c>
      <c r="G112" s="15" t="s">
        <v>359</v>
      </c>
      <c r="H112" s="15" t="s">
        <v>122</v>
      </c>
      <c r="I112" s="17">
        <f>HYPERLINK("https://docs.wto.org/imrd/directdoc.asp?DDFDocuments/t/G/TBTN17/UGA624A2.DOCX","EN")</f>
      </c>
      <c r="J112" s="17"/>
      <c r="K112" s="17"/>
    </row>
    <row r="113">
      <c r="A113" s="11" t="s">
        <v>384</v>
      </c>
      <c r="B113" s="12" t="s">
        <v>58</v>
      </c>
      <c r="C113" s="13">
        <v>43319</v>
      </c>
      <c r="D113" s="14" t="s">
        <v>25</v>
      </c>
      <c r="E113" s="15"/>
      <c r="F113" s="16" t="s">
        <v>202</v>
      </c>
      <c r="G113" s="15" t="s">
        <v>203</v>
      </c>
      <c r="H113" s="15" t="s">
        <v>204</v>
      </c>
      <c r="I113" s="17">
        <f>HYPERLINK("https://docs.wto.org/imrd/directdoc.asp?DDFDocuments/t/G/TBTN17/UGA627A2.DOCX","EN")</f>
      </c>
      <c r="J113" s="17"/>
      <c r="K113" s="17">
        <f>HYPERLINK("https://docs.wto.org/imrd/directdoc.asp?DDFDocuments/v/G/TBTN17/UGA627A2.DOCX","ES")</f>
      </c>
    </row>
    <row r="114">
      <c r="A114" s="11" t="s">
        <v>385</v>
      </c>
      <c r="B114" s="12" t="s">
        <v>58</v>
      </c>
      <c r="C114" s="13">
        <v>43319</v>
      </c>
      <c r="D114" s="14" t="s">
        <v>25</v>
      </c>
      <c r="E114" s="15"/>
      <c r="F114" s="16" t="s">
        <v>202</v>
      </c>
      <c r="G114" s="15" t="s">
        <v>203</v>
      </c>
      <c r="H114" s="15" t="s">
        <v>200</v>
      </c>
      <c r="I114" s="17">
        <f>HYPERLINK("https://docs.wto.org/imrd/directdoc.asp?DDFDocuments/t/G/TBTN17/UGA631A2.DOCX","EN")</f>
      </c>
      <c r="J114" s="17">
        <f>HYPERLINK("https://docs.wto.org/imrd/directdoc.asp?DDFDocuments/u/G/TBTN17/UGA631A2.DOCX","FR")</f>
      </c>
      <c r="K114" s="17">
        <f>HYPERLINK("https://docs.wto.org/imrd/directdoc.asp?DDFDocuments/v/G/TBTN17/UGA631A2.DOCX","ES")</f>
      </c>
    </row>
    <row r="115">
      <c r="A115" s="11" t="s">
        <v>386</v>
      </c>
      <c r="B115" s="12" t="s">
        <v>387</v>
      </c>
      <c r="C115" s="13">
        <v>43318</v>
      </c>
      <c r="D115" s="14" t="s">
        <v>25</v>
      </c>
      <c r="E115" s="15" t="s">
        <v>388</v>
      </c>
      <c r="F115" s="16" t="s">
        <v>389</v>
      </c>
      <c r="G115" s="15" t="s">
        <v>304</v>
      </c>
      <c r="H115" s="15" t="s">
        <v>390</v>
      </c>
      <c r="I115" s="17">
        <f>HYPERLINK("https://docs.wto.org/imrd/directdoc.asp?DDFDocuments/t/G/TBTN17/BRA762A1.DOCX","EN")</f>
      </c>
      <c r="J115" s="17"/>
      <c r="K115" s="17">
        <f>HYPERLINK("https://docs.wto.org/imrd/directdoc.asp?DDFDocuments/v/G/TBTN17/BRA762A1.DOCX","ES")</f>
      </c>
    </row>
    <row r="116">
      <c r="A116" s="11" t="s">
        <v>391</v>
      </c>
      <c r="B116" s="12" t="s">
        <v>387</v>
      </c>
      <c r="C116" s="13">
        <v>43318</v>
      </c>
      <c r="D116" s="14" t="s">
        <v>25</v>
      </c>
      <c r="E116" s="15" t="s">
        <v>392</v>
      </c>
      <c r="F116" s="16" t="s">
        <v>393</v>
      </c>
      <c r="G116" s="15" t="s">
        <v>394</v>
      </c>
      <c r="H116" s="15" t="s">
        <v>390</v>
      </c>
      <c r="I116" s="17">
        <f>HYPERLINK("https://docs.wto.org/imrd/directdoc.asp?DDFDocuments/t/G/TBTN17/BRA763A1.DOCX","EN")</f>
      </c>
      <c r="J116" s="17"/>
      <c r="K116" s="17">
        <f>HYPERLINK("https://docs.wto.org/imrd/directdoc.asp?DDFDocuments/v/G/TBTN17/BRA763A1.DOCX","ES")</f>
      </c>
    </row>
    <row r="117">
      <c r="A117" s="11" t="s">
        <v>395</v>
      </c>
      <c r="B117" s="12" t="s">
        <v>387</v>
      </c>
      <c r="C117" s="13">
        <v>43318</v>
      </c>
      <c r="D117" s="14" t="s">
        <v>25</v>
      </c>
      <c r="E117" s="15" t="s">
        <v>396</v>
      </c>
      <c r="F117" s="16" t="s">
        <v>397</v>
      </c>
      <c r="G117" s="15" t="s">
        <v>398</v>
      </c>
      <c r="H117" s="15" t="s">
        <v>186</v>
      </c>
      <c r="I117" s="17">
        <f>HYPERLINK("https://docs.wto.org/imrd/directdoc.asp?DDFDocuments/t/G/TBTN18/BRA825A1.DOCX","EN")</f>
      </c>
      <c r="J117" s="17"/>
      <c r="K117" s="17">
        <f>HYPERLINK("https://docs.wto.org/imrd/directdoc.asp?DDFDocuments/v/G/TBTN18/BRA825A1.DOCX","ES")</f>
      </c>
    </row>
    <row r="118">
      <c r="A118" s="11" t="s">
        <v>399</v>
      </c>
      <c r="B118" s="12" t="s">
        <v>400</v>
      </c>
      <c r="C118" s="13">
        <v>43318</v>
      </c>
      <c r="D118" s="14" t="s">
        <v>13</v>
      </c>
      <c r="E118" s="15" t="s">
        <v>401</v>
      </c>
      <c r="F118" s="16"/>
      <c r="G118" s="15" t="s">
        <v>220</v>
      </c>
      <c r="H118" s="15" t="s">
        <v>22</v>
      </c>
      <c r="I118" s="17">
        <f>HYPERLINK("https://docs.wto.org/imrd/directdoc.asp?DDFDocuments/t/G/TBTN18/CHE232.DOCX","EN")</f>
      </c>
      <c r="J118" s="17"/>
      <c r="K118" s="17">
        <f>HYPERLINK("https://docs.wto.org/imrd/directdoc.asp?DDFDocuments/v/G/TBTN18/CHE232.DOCX","ES")</f>
      </c>
    </row>
    <row r="119">
      <c r="A119" s="11" t="s">
        <v>402</v>
      </c>
      <c r="B119" s="12" t="s">
        <v>24</v>
      </c>
      <c r="C119" s="13">
        <v>43318</v>
      </c>
      <c r="D119" s="14" t="s">
        <v>25</v>
      </c>
      <c r="E119" s="15" t="s">
        <v>403</v>
      </c>
      <c r="F119" s="16" t="s">
        <v>404</v>
      </c>
      <c r="G119" s="15" t="s">
        <v>405</v>
      </c>
      <c r="H119" s="15"/>
      <c r="I119" s="17"/>
      <c r="J119" s="17">
        <f>HYPERLINK("https://docs.wto.org/imrd/directdoc.asp?DDFDocuments/u/G/TBTN07/COL86A7.DOCX","FR")</f>
      </c>
      <c r="K119" s="17">
        <f>HYPERLINK("https://docs.wto.org/imrd/directdoc.asp?DDFDocuments/v/G/TBTN07/COL86A7.DOCX","ES")</f>
      </c>
    </row>
    <row r="120">
      <c r="A120" s="11" t="s">
        <v>406</v>
      </c>
      <c r="B120" s="12" t="s">
        <v>407</v>
      </c>
      <c r="C120" s="13">
        <v>43318</v>
      </c>
      <c r="D120" s="14" t="s">
        <v>13</v>
      </c>
      <c r="E120" s="15" t="s">
        <v>408</v>
      </c>
      <c r="F120" s="16"/>
      <c r="G120" s="15" t="s">
        <v>409</v>
      </c>
      <c r="H120" s="15" t="s">
        <v>16</v>
      </c>
      <c r="I120" s="17">
        <f>HYPERLINK("https://docs.wto.org/imrd/directdoc.asp?DDFDocuments/t/G/TBTN18/CZE213.DOCX","EN")</f>
      </c>
      <c r="J120" s="17"/>
      <c r="K120" s="17"/>
    </row>
    <row r="121">
      <c r="A121" s="11" t="s">
        <v>410</v>
      </c>
      <c r="B121" s="12" t="s">
        <v>407</v>
      </c>
      <c r="C121" s="13">
        <v>43318</v>
      </c>
      <c r="D121" s="14" t="s">
        <v>13</v>
      </c>
      <c r="E121" s="15" t="s">
        <v>411</v>
      </c>
      <c r="F121" s="16"/>
      <c r="G121" s="15" t="s">
        <v>409</v>
      </c>
      <c r="H121" s="15" t="s">
        <v>16</v>
      </c>
      <c r="I121" s="17">
        <f>HYPERLINK("https://docs.wto.org/imrd/directdoc.asp?DDFDocuments/t/G/TBTN18/CZE214.DOCX","EN")</f>
      </c>
      <c r="J121" s="17"/>
      <c r="K121" s="17"/>
    </row>
    <row r="122">
      <c r="A122" s="11" t="s">
        <v>412</v>
      </c>
      <c r="B122" s="12" t="s">
        <v>407</v>
      </c>
      <c r="C122" s="13">
        <v>43318</v>
      </c>
      <c r="D122" s="14" t="s">
        <v>13</v>
      </c>
      <c r="E122" s="15" t="s">
        <v>413</v>
      </c>
      <c r="F122" s="16"/>
      <c r="G122" s="15" t="s">
        <v>409</v>
      </c>
      <c r="H122" s="15" t="s">
        <v>16</v>
      </c>
      <c r="I122" s="17">
        <f>HYPERLINK("https://docs.wto.org/imrd/directdoc.asp?DDFDocuments/t/G/TBTN18/CZE215.DOCX","EN")</f>
      </c>
      <c r="J122" s="17"/>
      <c r="K122" s="17"/>
    </row>
    <row r="123">
      <c r="A123" s="11" t="s">
        <v>414</v>
      </c>
      <c r="B123" s="12" t="s">
        <v>407</v>
      </c>
      <c r="C123" s="13">
        <v>43318</v>
      </c>
      <c r="D123" s="14" t="s">
        <v>13</v>
      </c>
      <c r="E123" s="15" t="s">
        <v>415</v>
      </c>
      <c r="F123" s="16"/>
      <c r="G123" s="15" t="s">
        <v>416</v>
      </c>
      <c r="H123" s="15" t="s">
        <v>16</v>
      </c>
      <c r="I123" s="17">
        <f>HYPERLINK("https://docs.wto.org/imrd/directdoc.asp?DDFDocuments/t/G/TBTN18/CZE216.DOCX","EN")</f>
      </c>
      <c r="J123" s="17"/>
      <c r="K123" s="17"/>
    </row>
    <row r="124">
      <c r="A124" s="11" t="s">
        <v>417</v>
      </c>
      <c r="B124" s="12" t="s">
        <v>407</v>
      </c>
      <c r="C124" s="13">
        <v>43318</v>
      </c>
      <c r="D124" s="14" t="s">
        <v>13</v>
      </c>
      <c r="E124" s="15" t="s">
        <v>418</v>
      </c>
      <c r="F124" s="16"/>
      <c r="G124" s="15" t="s">
        <v>409</v>
      </c>
      <c r="H124" s="15" t="s">
        <v>16</v>
      </c>
      <c r="I124" s="17">
        <f>HYPERLINK("https://docs.wto.org/imrd/directdoc.asp?DDFDocuments/t/G/TBTN18/CZE217.DOCX","EN")</f>
      </c>
      <c r="J124" s="17"/>
      <c r="K124" s="17"/>
    </row>
    <row r="125">
      <c r="A125" s="11" t="s">
        <v>419</v>
      </c>
      <c r="B125" s="12" t="s">
        <v>407</v>
      </c>
      <c r="C125" s="13">
        <v>43318</v>
      </c>
      <c r="D125" s="14" t="s">
        <v>13</v>
      </c>
      <c r="E125" s="15" t="s">
        <v>420</v>
      </c>
      <c r="F125" s="16"/>
      <c r="G125" s="15" t="s">
        <v>416</v>
      </c>
      <c r="H125" s="15" t="s">
        <v>16</v>
      </c>
      <c r="I125" s="17">
        <f>HYPERLINK("https://docs.wto.org/imrd/directdoc.asp?DDFDocuments/t/G/TBTN18/CZE218.DOCX","EN")</f>
      </c>
      <c r="J125" s="17"/>
      <c r="K125" s="17"/>
    </row>
    <row r="126">
      <c r="A126" s="11" t="s">
        <v>421</v>
      </c>
      <c r="B126" s="12" t="s">
        <v>407</v>
      </c>
      <c r="C126" s="13">
        <v>43318</v>
      </c>
      <c r="D126" s="14" t="s">
        <v>13</v>
      </c>
      <c r="E126" s="15" t="s">
        <v>422</v>
      </c>
      <c r="F126" s="16"/>
      <c r="G126" s="15" t="s">
        <v>409</v>
      </c>
      <c r="H126" s="15" t="s">
        <v>16</v>
      </c>
      <c r="I126" s="17">
        <f>HYPERLINK("https://docs.wto.org/imrd/directdoc.asp?DDFDocuments/t/G/TBTN18/CZE219.DOCX","EN")</f>
      </c>
      <c r="J126" s="17"/>
      <c r="K126" s="17"/>
    </row>
    <row r="127">
      <c r="A127" s="11" t="s">
        <v>423</v>
      </c>
      <c r="B127" s="12" t="s">
        <v>407</v>
      </c>
      <c r="C127" s="13">
        <v>43318</v>
      </c>
      <c r="D127" s="14" t="s">
        <v>13</v>
      </c>
      <c r="E127" s="15" t="s">
        <v>424</v>
      </c>
      <c r="F127" s="16"/>
      <c r="G127" s="15" t="s">
        <v>425</v>
      </c>
      <c r="H127" s="15" t="s">
        <v>16</v>
      </c>
      <c r="I127" s="17">
        <f>HYPERLINK("https://docs.wto.org/imrd/directdoc.asp?DDFDocuments/t/G/TBTN18/CZE220.DOCX","EN")</f>
      </c>
      <c r="J127" s="17"/>
      <c r="K127" s="17"/>
    </row>
    <row r="128">
      <c r="A128" s="11" t="s">
        <v>426</v>
      </c>
      <c r="B128" s="12" t="s">
        <v>407</v>
      </c>
      <c r="C128" s="13">
        <v>43318</v>
      </c>
      <c r="D128" s="14" t="s">
        <v>13</v>
      </c>
      <c r="E128" s="15" t="s">
        <v>427</v>
      </c>
      <c r="F128" s="16"/>
      <c r="G128" s="15" t="s">
        <v>428</v>
      </c>
      <c r="H128" s="15" t="s">
        <v>16</v>
      </c>
      <c r="I128" s="17">
        <f>HYPERLINK("https://docs.wto.org/imrd/directdoc.asp?DDFDocuments/t/G/TBTN18/CZE221.DOCX","EN")</f>
      </c>
      <c r="J128" s="17"/>
      <c r="K128" s="17"/>
    </row>
    <row r="129">
      <c r="A129" s="11" t="s">
        <v>429</v>
      </c>
      <c r="B129" s="12" t="s">
        <v>407</v>
      </c>
      <c r="C129" s="13">
        <v>43318</v>
      </c>
      <c r="D129" s="14" t="s">
        <v>13</v>
      </c>
      <c r="E129" s="15" t="s">
        <v>430</v>
      </c>
      <c r="F129" s="16"/>
      <c r="G129" s="15" t="s">
        <v>428</v>
      </c>
      <c r="H129" s="15" t="s">
        <v>16</v>
      </c>
      <c r="I129" s="17">
        <f>HYPERLINK("https://docs.wto.org/imrd/directdoc.asp?DDFDocuments/t/G/TBTN18/CZE222.DOCX","EN")</f>
      </c>
      <c r="J129" s="17"/>
      <c r="K129" s="17"/>
    </row>
    <row r="130">
      <c r="A130" s="11" t="s">
        <v>431</v>
      </c>
      <c r="B130" s="12" t="s">
        <v>407</v>
      </c>
      <c r="C130" s="13">
        <v>43318</v>
      </c>
      <c r="D130" s="14" t="s">
        <v>13</v>
      </c>
      <c r="E130" s="15" t="s">
        <v>432</v>
      </c>
      <c r="F130" s="16"/>
      <c r="G130" s="15" t="s">
        <v>428</v>
      </c>
      <c r="H130" s="15" t="s">
        <v>16</v>
      </c>
      <c r="I130" s="17">
        <f>HYPERLINK("https://docs.wto.org/imrd/directdoc.asp?DDFDocuments/t/G/TBTN18/CZE223.DOCX","EN")</f>
      </c>
      <c r="J130" s="17"/>
      <c r="K130" s="17"/>
    </row>
    <row r="131">
      <c r="A131" s="11" t="s">
        <v>433</v>
      </c>
      <c r="B131" s="12" t="s">
        <v>407</v>
      </c>
      <c r="C131" s="13">
        <v>43318</v>
      </c>
      <c r="D131" s="14" t="s">
        <v>13</v>
      </c>
      <c r="E131" s="15" t="s">
        <v>434</v>
      </c>
      <c r="F131" s="16"/>
      <c r="G131" s="15" t="s">
        <v>428</v>
      </c>
      <c r="H131" s="15" t="s">
        <v>16</v>
      </c>
      <c r="I131" s="17">
        <f>HYPERLINK("https://docs.wto.org/imrd/directdoc.asp?DDFDocuments/t/G/TBTN18/CZE224.DOCX","EN")</f>
      </c>
      <c r="J131" s="17"/>
      <c r="K131" s="17"/>
    </row>
    <row r="132">
      <c r="A132" s="11" t="s">
        <v>435</v>
      </c>
      <c r="B132" s="12" t="s">
        <v>407</v>
      </c>
      <c r="C132" s="13">
        <v>43318</v>
      </c>
      <c r="D132" s="14" t="s">
        <v>13</v>
      </c>
      <c r="E132" s="15" t="s">
        <v>436</v>
      </c>
      <c r="F132" s="16"/>
      <c r="G132" s="15" t="s">
        <v>428</v>
      </c>
      <c r="H132" s="15" t="s">
        <v>16</v>
      </c>
      <c r="I132" s="17">
        <f>HYPERLINK("https://docs.wto.org/imrd/directdoc.asp?DDFDocuments/t/G/TBTN18/CZE225.DOCX","EN")</f>
      </c>
      <c r="J132" s="17"/>
      <c r="K132" s="17"/>
    </row>
    <row r="133">
      <c r="A133" s="11" t="s">
        <v>437</v>
      </c>
      <c r="B133" s="12" t="s">
        <v>407</v>
      </c>
      <c r="C133" s="13">
        <v>43318</v>
      </c>
      <c r="D133" s="14" t="s">
        <v>13</v>
      </c>
      <c r="E133" s="15" t="s">
        <v>438</v>
      </c>
      <c r="F133" s="16"/>
      <c r="G133" s="15" t="s">
        <v>428</v>
      </c>
      <c r="H133" s="15" t="s">
        <v>16</v>
      </c>
      <c r="I133" s="17">
        <f>HYPERLINK("https://docs.wto.org/imrd/directdoc.asp?DDFDocuments/t/G/TBTN18/CZE226.DOCX","EN")</f>
      </c>
      <c r="J133" s="17"/>
      <c r="K133" s="17"/>
    </row>
    <row r="134">
      <c r="A134" s="11" t="s">
        <v>439</v>
      </c>
      <c r="B134" s="12" t="s">
        <v>48</v>
      </c>
      <c r="C134" s="13">
        <v>43318</v>
      </c>
      <c r="D134" s="14" t="s">
        <v>25</v>
      </c>
      <c r="E134" s="15"/>
      <c r="F134" s="16" t="s">
        <v>440</v>
      </c>
      <c r="G134" s="15" t="s">
        <v>441</v>
      </c>
      <c r="H134" s="15" t="s">
        <v>56</v>
      </c>
      <c r="I134" s="17">
        <f>HYPERLINK("https://docs.wto.org/imrd/directdoc.asp?DDFDocuments/t/G/TBTN16/MEX336A1.DOCX","EN")</f>
      </c>
      <c r="J134" s="17">
        <f>HYPERLINK("https://docs.wto.org/imrd/directdoc.asp?DDFDocuments/u/G/TBTN16/MEX336A1.DOCX","FR")</f>
      </c>
      <c r="K134" s="17">
        <f>HYPERLINK("https://docs.wto.org/imrd/directdoc.asp?DDFDocuments/v/G/TBTN16/MEX336A1.DOCX","ES")</f>
      </c>
    </row>
    <row r="135">
      <c r="A135" s="11" t="s">
        <v>442</v>
      </c>
      <c r="B135" s="12" t="s">
        <v>147</v>
      </c>
      <c r="C135" s="13">
        <v>43318</v>
      </c>
      <c r="D135" s="14" t="s">
        <v>25</v>
      </c>
      <c r="E135" s="15" t="s">
        <v>443</v>
      </c>
      <c r="F135" s="16"/>
      <c r="G135" s="15" t="s">
        <v>444</v>
      </c>
      <c r="H135" s="15" t="s">
        <v>150</v>
      </c>
      <c r="I135" s="17">
        <f>HYPERLINK("https://docs.wto.org/imrd/directdoc.asp?DDFDocuments/t/G/TBTN18/USA1330A1.DOCX","EN")</f>
      </c>
      <c r="J135" s="17"/>
      <c r="K135" s="17">
        <f>HYPERLINK("https://docs.wto.org/imrd/directdoc.asp?DDFDocuments/v/G/TBTN18/USA1330A1.DOCX","ES")</f>
      </c>
    </row>
    <row r="136">
      <c r="A136" s="11" t="s">
        <v>445</v>
      </c>
      <c r="B136" s="12" t="s">
        <v>147</v>
      </c>
      <c r="C136" s="13">
        <v>43318</v>
      </c>
      <c r="D136" s="14" t="s">
        <v>13</v>
      </c>
      <c r="E136" s="15" t="s">
        <v>446</v>
      </c>
      <c r="F136" s="16"/>
      <c r="G136" s="15" t="s">
        <v>447</v>
      </c>
      <c r="H136" s="15" t="s">
        <v>34</v>
      </c>
      <c r="I136" s="17">
        <f>HYPERLINK("https://docs.wto.org/imrd/directdoc.asp?DDFDocuments/t/G/TBTN18/USA1386.DOCX","EN")</f>
      </c>
      <c r="J136" s="17"/>
      <c r="K136" s="17">
        <f>HYPERLINK("https://docs.wto.org/imrd/directdoc.asp?DDFDocuments/v/G/TBTN18/USA1386.DOCX","ES")</f>
      </c>
    </row>
    <row r="137">
      <c r="A137" s="11" t="s">
        <v>448</v>
      </c>
      <c r="B137" s="12" t="s">
        <v>147</v>
      </c>
      <c r="C137" s="13">
        <v>43318</v>
      </c>
      <c r="D137" s="14" t="s">
        <v>25</v>
      </c>
      <c r="E137" s="15" t="s">
        <v>449</v>
      </c>
      <c r="F137" s="16" t="s">
        <v>450</v>
      </c>
      <c r="G137" s="15" t="s">
        <v>451</v>
      </c>
      <c r="H137" s="15" t="s">
        <v>150</v>
      </c>
      <c r="I137" s="17">
        <f>HYPERLINK("https://docs.wto.org/imrd/directdoc.asp?DDFDocuments/t/G/TBTN10/USA521A4.DOCX","EN")</f>
      </c>
      <c r="J137" s="17"/>
      <c r="K137" s="17">
        <f>HYPERLINK("https://docs.wto.org/imrd/directdoc.asp?DDFDocuments/v/G/TBTN10/USA521A4.DOCX","ES")</f>
      </c>
    </row>
    <row r="138">
      <c r="A138" s="11" t="s">
        <v>452</v>
      </c>
      <c r="B138" s="12" t="s">
        <v>453</v>
      </c>
      <c r="C138" s="13">
        <v>43315</v>
      </c>
      <c r="D138" s="14" t="s">
        <v>13</v>
      </c>
      <c r="E138" s="15" t="s">
        <v>454</v>
      </c>
      <c r="F138" s="16" t="s">
        <v>455</v>
      </c>
      <c r="G138" s="15" t="s">
        <v>456</v>
      </c>
      <c r="H138" s="15" t="s">
        <v>42</v>
      </c>
      <c r="I138" s="17">
        <f>HYPERLINK("https://docs.wto.org/imrd/directdoc.asp?DDFDocuments/t/G/TBTN18/NGA5.DOCX","EN")</f>
      </c>
      <c r="J138" s="17"/>
      <c r="K138" s="17"/>
    </row>
    <row r="139">
      <c r="A139" s="11" t="s">
        <v>457</v>
      </c>
      <c r="B139" s="12" t="s">
        <v>387</v>
      </c>
      <c r="C139" s="13">
        <v>43314</v>
      </c>
      <c r="D139" s="14" t="s">
        <v>25</v>
      </c>
      <c r="E139" s="15" t="s">
        <v>458</v>
      </c>
      <c r="F139" s="16"/>
      <c r="G139" s="15" t="s">
        <v>459</v>
      </c>
      <c r="H139" s="15" t="s">
        <v>56</v>
      </c>
      <c r="I139" s="17">
        <f>HYPERLINK("https://docs.wto.org/imrd/directdoc.asp?DDFDocuments/t/G/TBTN17/BRA732A1.DOCX","EN")</f>
      </c>
      <c r="J139" s="17">
        <f>HYPERLINK("https://docs.wto.org/imrd/directdoc.asp?DDFDocuments/u/G/TBTN17/BRA732A1.DOCX","FR")</f>
      </c>
      <c r="K139" s="17">
        <f>HYPERLINK("https://docs.wto.org/imrd/directdoc.asp?DDFDocuments/v/G/TBTN17/BRA732A1.DOCX","ES")</f>
      </c>
    </row>
    <row r="140">
      <c r="A140" s="11" t="s">
        <v>460</v>
      </c>
      <c r="B140" s="12" t="s">
        <v>387</v>
      </c>
      <c r="C140" s="13">
        <v>43314</v>
      </c>
      <c r="D140" s="14" t="s">
        <v>25</v>
      </c>
      <c r="E140" s="15" t="s">
        <v>458</v>
      </c>
      <c r="F140" s="16"/>
      <c r="G140" s="15" t="s">
        <v>461</v>
      </c>
      <c r="H140" s="15" t="s">
        <v>56</v>
      </c>
      <c r="I140" s="17">
        <f>HYPERLINK("https://docs.wto.org/imrd/directdoc.asp?DDFDocuments/t/G/TBTN17/BRA733A1.DOCX","EN")</f>
      </c>
      <c r="J140" s="17">
        <f>HYPERLINK("https://docs.wto.org/imrd/directdoc.asp?DDFDocuments/u/G/TBTN17/BRA733A1.DOCX","FR")</f>
      </c>
      <c r="K140" s="17">
        <f>HYPERLINK("https://docs.wto.org/imrd/directdoc.asp?DDFDocuments/v/G/TBTN17/BRA733A1.DOCX","ES")</f>
      </c>
    </row>
    <row r="141">
      <c r="A141" s="11" t="s">
        <v>462</v>
      </c>
      <c r="B141" s="12" t="s">
        <v>387</v>
      </c>
      <c r="C141" s="13">
        <v>43314</v>
      </c>
      <c r="D141" s="14" t="s">
        <v>25</v>
      </c>
      <c r="E141" s="15" t="s">
        <v>458</v>
      </c>
      <c r="F141" s="16"/>
      <c r="G141" s="15" t="s">
        <v>461</v>
      </c>
      <c r="H141" s="15" t="s">
        <v>56</v>
      </c>
      <c r="I141" s="17">
        <f>HYPERLINK("https://docs.wto.org/imrd/directdoc.asp?DDFDocuments/t/G/TBTN17/BRA734A1.DOCX","EN")</f>
      </c>
      <c r="J141" s="17">
        <f>HYPERLINK("https://docs.wto.org/imrd/directdoc.asp?DDFDocuments/u/G/TBTN17/BRA734A1.DOCX","FR")</f>
      </c>
      <c r="K141" s="17">
        <f>HYPERLINK("https://docs.wto.org/imrd/directdoc.asp?DDFDocuments/v/G/TBTN17/BRA734A1.DOCX","ES")</f>
      </c>
    </row>
    <row r="142">
      <c r="A142" s="11" t="s">
        <v>463</v>
      </c>
      <c r="B142" s="12" t="s">
        <v>387</v>
      </c>
      <c r="C142" s="13">
        <v>43314</v>
      </c>
      <c r="D142" s="14" t="s">
        <v>25</v>
      </c>
      <c r="E142" s="15" t="s">
        <v>464</v>
      </c>
      <c r="F142" s="16"/>
      <c r="G142" s="15" t="s">
        <v>459</v>
      </c>
      <c r="H142" s="15" t="s">
        <v>56</v>
      </c>
      <c r="I142" s="17">
        <f>HYPERLINK("https://docs.wto.org/imrd/directdoc.asp?DDFDocuments/t/G/TBTN18/BRA777A1.DOCX","EN")</f>
      </c>
      <c r="J142" s="17">
        <f>HYPERLINK("https://docs.wto.org/imrd/directdoc.asp?DDFDocuments/u/G/TBTN18/BRA777A1.DOCX","FR")</f>
      </c>
      <c r="K142" s="17">
        <f>HYPERLINK("https://docs.wto.org/imrd/directdoc.asp?DDFDocuments/v/G/TBTN18/BRA777A1.DOCX","ES")</f>
      </c>
    </row>
    <row r="143">
      <c r="A143" s="11" t="s">
        <v>465</v>
      </c>
      <c r="B143" s="12" t="s">
        <v>387</v>
      </c>
      <c r="C143" s="13">
        <v>43314</v>
      </c>
      <c r="D143" s="14" t="s">
        <v>25</v>
      </c>
      <c r="E143" s="15" t="s">
        <v>466</v>
      </c>
      <c r="F143" s="16"/>
      <c r="G143" s="15" t="s">
        <v>279</v>
      </c>
      <c r="H143" s="15" t="s">
        <v>56</v>
      </c>
      <c r="I143" s="17">
        <f>HYPERLINK("https://docs.wto.org/imrd/directdoc.asp?DDFDocuments/t/G/TBTN18/BRA779A1.DOCX","EN")</f>
      </c>
      <c r="J143" s="17">
        <f>HYPERLINK("https://docs.wto.org/imrd/directdoc.asp?DDFDocuments/u/G/TBTN18/BRA779A1.DOCX","FR")</f>
      </c>
      <c r="K143" s="17">
        <f>HYPERLINK("https://docs.wto.org/imrd/directdoc.asp?DDFDocuments/v/G/TBTN18/BRA779A1.DOCX","ES")</f>
      </c>
    </row>
    <row r="144">
      <c r="A144" s="11" t="s">
        <v>467</v>
      </c>
      <c r="B144" s="12" t="s">
        <v>387</v>
      </c>
      <c r="C144" s="13">
        <v>43314</v>
      </c>
      <c r="D144" s="14" t="s">
        <v>25</v>
      </c>
      <c r="E144" s="15" t="s">
        <v>468</v>
      </c>
      <c r="F144" s="16"/>
      <c r="G144" s="15" t="s">
        <v>279</v>
      </c>
      <c r="H144" s="15" t="s">
        <v>56</v>
      </c>
      <c r="I144" s="17">
        <f>HYPERLINK("https://docs.wto.org/imrd/directdoc.asp?DDFDocuments/t/G/TBTN18/BRA781A1.DOCX","EN")</f>
      </c>
      <c r="J144" s="17">
        <f>HYPERLINK("https://docs.wto.org/imrd/directdoc.asp?DDFDocuments/u/G/TBTN18/BRA781A1.DOCX","FR")</f>
      </c>
      <c r="K144" s="17">
        <f>HYPERLINK("https://docs.wto.org/imrd/directdoc.asp?DDFDocuments/v/G/TBTN18/BRA781A1.DOCX","ES")</f>
      </c>
    </row>
    <row r="145">
      <c r="A145" s="11" t="s">
        <v>469</v>
      </c>
      <c r="B145" s="12" t="s">
        <v>24</v>
      </c>
      <c r="C145" s="13">
        <v>43314</v>
      </c>
      <c r="D145" s="14" t="s">
        <v>25</v>
      </c>
      <c r="E145" s="15"/>
      <c r="F145" s="16"/>
      <c r="G145" s="15" t="s">
        <v>461</v>
      </c>
      <c r="H145" s="15" t="s">
        <v>56</v>
      </c>
      <c r="I145" s="17">
        <f>HYPERLINK("https://docs.wto.org/imrd/directdoc.asp?DDFDocuments/t/G/TBTN13/COL196A8.DOCX","EN")</f>
      </c>
      <c r="J145" s="17">
        <f>HYPERLINK("https://docs.wto.org/imrd/directdoc.asp?DDFDocuments/u/G/TBTN13/COL196A8.DOCX","FR")</f>
      </c>
      <c r="K145" s="17">
        <f>HYPERLINK("https://docs.wto.org/imrd/directdoc.asp?DDFDocuments/v/G/TBTN13/COL196A8.DOCX","ES")</f>
      </c>
    </row>
    <row r="146">
      <c r="A146" s="11" t="s">
        <v>470</v>
      </c>
      <c r="B146" s="12" t="s">
        <v>471</v>
      </c>
      <c r="C146" s="13">
        <v>43314</v>
      </c>
      <c r="D146" s="14" t="s">
        <v>13</v>
      </c>
      <c r="E146" s="15" t="s">
        <v>472</v>
      </c>
      <c r="F146" s="16"/>
      <c r="G146" s="15" t="s">
        <v>473</v>
      </c>
      <c r="H146" s="15" t="s">
        <v>16</v>
      </c>
      <c r="I146" s="17">
        <f>HYPERLINK("https://docs.wto.org/imrd/directdoc.asp?DDFDocuments/t/G/TBTN18/JAM72.DOCX","EN")</f>
      </c>
      <c r="J146" s="17">
        <f>HYPERLINK("https://docs.wto.org/imrd/directdoc.asp?DDFDocuments/u/G/TBTN18/JAM72.DOCX","FR")</f>
      </c>
      <c r="K146" s="17">
        <f>HYPERLINK("https://docs.wto.org/imrd/directdoc.asp?DDFDocuments/v/G/TBTN18/JAM72.DOCX","ES")</f>
      </c>
    </row>
    <row r="147">
      <c r="A147" s="11" t="s">
        <v>474</v>
      </c>
      <c r="B147" s="12" t="s">
        <v>471</v>
      </c>
      <c r="C147" s="13">
        <v>43314</v>
      </c>
      <c r="D147" s="14" t="s">
        <v>13</v>
      </c>
      <c r="E147" s="15" t="s">
        <v>475</v>
      </c>
      <c r="F147" s="16"/>
      <c r="G147" s="15" t="s">
        <v>476</v>
      </c>
      <c r="H147" s="15" t="s">
        <v>16</v>
      </c>
      <c r="I147" s="17">
        <f>HYPERLINK("https://docs.wto.org/imrd/directdoc.asp?DDFDocuments/t/G/TBTN18/JAM73.DOCX","EN")</f>
      </c>
      <c r="J147" s="17">
        <f>HYPERLINK("https://docs.wto.org/imrd/directdoc.asp?DDFDocuments/u/G/TBTN18/JAM73.DOCX","FR")</f>
      </c>
      <c r="K147" s="17">
        <f>HYPERLINK("https://docs.wto.org/imrd/directdoc.asp?DDFDocuments/v/G/TBTN18/JAM73.DOCX","ES")</f>
      </c>
    </row>
    <row r="148">
      <c r="A148" s="11" t="s">
        <v>477</v>
      </c>
      <c r="B148" s="12" t="s">
        <v>471</v>
      </c>
      <c r="C148" s="13">
        <v>43314</v>
      </c>
      <c r="D148" s="14" t="s">
        <v>13</v>
      </c>
      <c r="E148" s="15" t="s">
        <v>475</v>
      </c>
      <c r="F148" s="16"/>
      <c r="G148" s="15" t="s">
        <v>476</v>
      </c>
      <c r="H148" s="15" t="s">
        <v>16</v>
      </c>
      <c r="I148" s="17">
        <f>HYPERLINK("https://docs.wto.org/imrd/directdoc.asp?DDFDocuments/t/G/TBTN18/JAM74.DOCX","EN")</f>
      </c>
      <c r="J148" s="17">
        <f>HYPERLINK("https://docs.wto.org/imrd/directdoc.asp?DDFDocuments/u/G/TBTN18/JAM74.DOCX","FR")</f>
      </c>
      <c r="K148" s="17">
        <f>HYPERLINK("https://docs.wto.org/imrd/directdoc.asp?DDFDocuments/v/G/TBTN18/JAM74.DOCX","ES")</f>
      </c>
    </row>
    <row r="149">
      <c r="A149" s="11" t="s">
        <v>478</v>
      </c>
      <c r="B149" s="12" t="s">
        <v>471</v>
      </c>
      <c r="C149" s="13">
        <v>43314</v>
      </c>
      <c r="D149" s="14" t="s">
        <v>13</v>
      </c>
      <c r="E149" s="15" t="s">
        <v>475</v>
      </c>
      <c r="F149" s="16"/>
      <c r="G149" s="15" t="s">
        <v>476</v>
      </c>
      <c r="H149" s="15" t="s">
        <v>16</v>
      </c>
      <c r="I149" s="17">
        <f>HYPERLINK("https://docs.wto.org/imrd/directdoc.asp?DDFDocuments/t/G/TBTN18/JAM75.DOCX","EN")</f>
      </c>
      <c r="J149" s="17">
        <f>HYPERLINK("https://docs.wto.org/imrd/directdoc.asp?DDFDocuments/u/G/TBTN18/JAM75.DOCX","FR")</f>
      </c>
      <c r="K149" s="17">
        <f>HYPERLINK("https://docs.wto.org/imrd/directdoc.asp?DDFDocuments/v/G/TBTN18/JAM75.DOCX","ES")</f>
      </c>
    </row>
    <row r="150">
      <c r="A150" s="11" t="s">
        <v>479</v>
      </c>
      <c r="B150" s="12" t="s">
        <v>471</v>
      </c>
      <c r="C150" s="13">
        <v>43314</v>
      </c>
      <c r="D150" s="14" t="s">
        <v>13</v>
      </c>
      <c r="E150" s="15" t="s">
        <v>475</v>
      </c>
      <c r="F150" s="16"/>
      <c r="G150" s="15" t="s">
        <v>476</v>
      </c>
      <c r="H150" s="15" t="s">
        <v>16</v>
      </c>
      <c r="I150" s="17">
        <f>HYPERLINK("https://docs.wto.org/imrd/directdoc.asp?DDFDocuments/t/G/TBTN18/JAM76.DOCX","EN")</f>
      </c>
      <c r="J150" s="17">
        <f>HYPERLINK("https://docs.wto.org/imrd/directdoc.asp?DDFDocuments/u/G/TBTN18/JAM76.DOCX","FR")</f>
      </c>
      <c r="K150" s="17">
        <f>HYPERLINK("https://docs.wto.org/imrd/directdoc.asp?DDFDocuments/v/G/TBTN18/JAM76.DOCX","ES")</f>
      </c>
    </row>
    <row r="151">
      <c r="A151" s="11" t="s">
        <v>480</v>
      </c>
      <c r="B151" s="12" t="s">
        <v>471</v>
      </c>
      <c r="C151" s="13">
        <v>43314</v>
      </c>
      <c r="D151" s="14" t="s">
        <v>13</v>
      </c>
      <c r="E151" s="15" t="s">
        <v>475</v>
      </c>
      <c r="F151" s="16"/>
      <c r="G151" s="15" t="s">
        <v>476</v>
      </c>
      <c r="H151" s="15" t="s">
        <v>16</v>
      </c>
      <c r="I151" s="17">
        <f>HYPERLINK("https://docs.wto.org/imrd/directdoc.asp?DDFDocuments/t/G/TBTN18/JAM77.DOCX","EN")</f>
      </c>
      <c r="J151" s="17">
        <f>HYPERLINK("https://docs.wto.org/imrd/directdoc.asp?DDFDocuments/u/G/TBTN18/JAM77.DOCX","FR")</f>
      </c>
      <c r="K151" s="17">
        <f>HYPERLINK("https://docs.wto.org/imrd/directdoc.asp?DDFDocuments/v/G/TBTN18/JAM77.DOCX","ES")</f>
      </c>
    </row>
    <row r="152">
      <c r="A152" s="11" t="s">
        <v>481</v>
      </c>
      <c r="B152" s="12" t="s">
        <v>471</v>
      </c>
      <c r="C152" s="13">
        <v>43314</v>
      </c>
      <c r="D152" s="14" t="s">
        <v>13</v>
      </c>
      <c r="E152" s="15" t="s">
        <v>482</v>
      </c>
      <c r="F152" s="16"/>
      <c r="G152" s="15" t="s">
        <v>483</v>
      </c>
      <c r="H152" s="15" t="s">
        <v>16</v>
      </c>
      <c r="I152" s="17">
        <f>HYPERLINK("https://docs.wto.org/imrd/directdoc.asp?DDFDocuments/t/G/TBTN18/JAM78.DOCX","EN")</f>
      </c>
      <c r="J152" s="17">
        <f>HYPERLINK("https://docs.wto.org/imrd/directdoc.asp?DDFDocuments/u/G/TBTN18/JAM78.DOCX","FR")</f>
      </c>
      <c r="K152" s="17">
        <f>HYPERLINK("https://docs.wto.org/imrd/directdoc.asp?DDFDocuments/v/G/TBTN18/JAM78.DOCX","ES")</f>
      </c>
    </row>
    <row r="153">
      <c r="A153" s="11" t="s">
        <v>484</v>
      </c>
      <c r="B153" s="12" t="s">
        <v>471</v>
      </c>
      <c r="C153" s="13">
        <v>43314</v>
      </c>
      <c r="D153" s="14" t="s">
        <v>13</v>
      </c>
      <c r="E153" s="15" t="s">
        <v>485</v>
      </c>
      <c r="F153" s="16"/>
      <c r="G153" s="15" t="s">
        <v>486</v>
      </c>
      <c r="H153" s="15" t="s">
        <v>16</v>
      </c>
      <c r="I153" s="17">
        <f>HYPERLINK("https://docs.wto.org/imrd/directdoc.asp?DDFDocuments/t/G/TBTN18/JAM79.DOCX","EN")</f>
      </c>
      <c r="J153" s="17">
        <f>HYPERLINK("https://docs.wto.org/imrd/directdoc.asp?DDFDocuments/u/G/TBTN18/JAM79.DOCX","FR")</f>
      </c>
      <c r="K153" s="17">
        <f>HYPERLINK("https://docs.wto.org/imrd/directdoc.asp?DDFDocuments/v/G/TBTN18/JAM79.DOCX","ES")</f>
      </c>
    </row>
    <row r="154">
      <c r="A154" s="11" t="s">
        <v>487</v>
      </c>
      <c r="B154" s="12" t="s">
        <v>40</v>
      </c>
      <c r="C154" s="13">
        <v>43314</v>
      </c>
      <c r="D154" s="14" t="s">
        <v>13</v>
      </c>
      <c r="E154" s="15" t="s">
        <v>488</v>
      </c>
      <c r="F154" s="16"/>
      <c r="G154" s="15" t="s">
        <v>489</v>
      </c>
      <c r="H154" s="15" t="s">
        <v>22</v>
      </c>
      <c r="I154" s="17">
        <f>HYPERLINK("https://docs.wto.org/imrd/directdoc.asp?DDFDocuments/t/G/TBTN18/KOR783.DOCX","EN")</f>
      </c>
      <c r="J154" s="17">
        <f>HYPERLINK("https://docs.wto.org/imrd/directdoc.asp?DDFDocuments/u/G/TBTN18/KOR783.DOCX","FR")</f>
      </c>
      <c r="K154" s="17">
        <f>HYPERLINK("https://docs.wto.org/imrd/directdoc.asp?DDFDocuments/v/G/TBTN18/KOR783.DOCX","ES")</f>
      </c>
    </row>
    <row r="155">
      <c r="A155" s="11" t="s">
        <v>490</v>
      </c>
      <c r="B155" s="12" t="s">
        <v>48</v>
      </c>
      <c r="C155" s="13">
        <v>43314</v>
      </c>
      <c r="D155" s="14" t="s">
        <v>25</v>
      </c>
      <c r="E155" s="15" t="s">
        <v>491</v>
      </c>
      <c r="F155" s="16" t="s">
        <v>492</v>
      </c>
      <c r="G155" s="15" t="s">
        <v>493</v>
      </c>
      <c r="H155" s="15" t="s">
        <v>113</v>
      </c>
      <c r="I155" s="17">
        <f>HYPERLINK("https://docs.wto.org/imrd/directdoc.asp?DDFDocuments/t/G/TBTN17/MEX363A2.DOCX","EN")</f>
      </c>
      <c r="J155" s="17">
        <f>HYPERLINK("https://docs.wto.org/imrd/directdoc.asp?DDFDocuments/u/G/TBTN17/MEX363A2.DOCX","FR")</f>
      </c>
      <c r="K155" s="17">
        <f>HYPERLINK("https://docs.wto.org/imrd/directdoc.asp?DDFDocuments/v/G/TBTN17/MEX363A2.DOCX","ES")</f>
      </c>
    </row>
    <row r="156">
      <c r="A156" s="11" t="s">
        <v>494</v>
      </c>
      <c r="B156" s="12" t="s">
        <v>48</v>
      </c>
      <c r="C156" s="13">
        <v>43314</v>
      </c>
      <c r="D156" s="14" t="s">
        <v>13</v>
      </c>
      <c r="E156" s="15"/>
      <c r="F156" s="16"/>
      <c r="G156" s="15" t="s">
        <v>495</v>
      </c>
      <c r="H156" s="15" t="s">
        <v>16</v>
      </c>
      <c r="I156" s="17"/>
      <c r="J156" s="17"/>
      <c r="K156" s="17">
        <f>HYPERLINK("https://docs.wto.org/imrd/directdoc.asp?DDFDocuments/v/G/TBTN18/MEX427.DOCX","ES")</f>
      </c>
    </row>
    <row r="157">
      <c r="A157" s="11" t="s">
        <v>496</v>
      </c>
      <c r="B157" s="12" t="s">
        <v>48</v>
      </c>
      <c r="C157" s="13">
        <v>43314</v>
      </c>
      <c r="D157" s="14" t="s">
        <v>13</v>
      </c>
      <c r="E157" s="15" t="s">
        <v>497</v>
      </c>
      <c r="F157" s="16" t="s">
        <v>498</v>
      </c>
      <c r="G157" s="15" t="s">
        <v>499</v>
      </c>
      <c r="H157" s="15" t="s">
        <v>16</v>
      </c>
      <c r="I157" s="17">
        <f>HYPERLINK("https://docs.wto.org/imrd/directdoc.asp?DDFDocuments/t/G/TBTN18/MEX428.DOCX","EN")</f>
      </c>
      <c r="J157" s="17"/>
      <c r="K157" s="17">
        <f>HYPERLINK("https://docs.wto.org/imrd/directdoc.asp?DDFDocuments/v/G/TBTN18/MEX428.DOCX","ES")</f>
      </c>
    </row>
    <row r="158">
      <c r="A158" s="11" t="s">
        <v>500</v>
      </c>
      <c r="B158" s="12" t="s">
        <v>501</v>
      </c>
      <c r="C158" s="13">
        <v>43314</v>
      </c>
      <c r="D158" s="14" t="s">
        <v>25</v>
      </c>
      <c r="E158" s="15"/>
      <c r="F158" s="16" t="s">
        <v>502</v>
      </c>
      <c r="G158" s="15" t="s">
        <v>503</v>
      </c>
      <c r="H158" s="15" t="s">
        <v>504</v>
      </c>
      <c r="I158" s="17">
        <f>HYPERLINK("https://docs.wto.org/imrd/directdoc.asp?DDFDocuments/t/G/TBTN15/PER68A1.DOCX","EN")</f>
      </c>
      <c r="J158" s="17">
        <f>HYPERLINK("https://docs.wto.org/imrd/directdoc.asp?DDFDocuments/u/G/TBTN15/PER68A1.DOCX","FR")</f>
      </c>
      <c r="K158" s="17">
        <f>HYPERLINK("https://docs.wto.org/imrd/directdoc.asp?DDFDocuments/v/G/TBTN15/PER68A1.DOCX","ES")</f>
      </c>
    </row>
    <row r="159">
      <c r="A159" s="11" t="s">
        <v>505</v>
      </c>
      <c r="B159" s="12" t="s">
        <v>387</v>
      </c>
      <c r="C159" s="13">
        <v>43313</v>
      </c>
      <c r="D159" s="14" t="s">
        <v>13</v>
      </c>
      <c r="E159" s="15" t="s">
        <v>506</v>
      </c>
      <c r="F159" s="16" t="s">
        <v>507</v>
      </c>
      <c r="G159" s="15" t="s">
        <v>508</v>
      </c>
      <c r="H159" s="15" t="s">
        <v>22</v>
      </c>
      <c r="I159" s="17">
        <f>HYPERLINK("https://docs.wto.org/imrd/directdoc.asp?DDFDocuments/t/G/TBTN18/BRA834.DOCX","EN")</f>
      </c>
      <c r="J159" s="17">
        <f>HYPERLINK("https://docs.wto.org/imrd/directdoc.asp?DDFDocuments/u/G/TBTN18/BRA834.DOCX","FR")</f>
      </c>
      <c r="K159" s="17">
        <f>HYPERLINK("https://docs.wto.org/imrd/directdoc.asp?DDFDocuments/v/G/TBTN18/BRA834.DOCX","ES")</f>
      </c>
    </row>
    <row r="160">
      <c r="A160" s="11" t="s">
        <v>509</v>
      </c>
      <c r="B160" s="12" t="s">
        <v>387</v>
      </c>
      <c r="C160" s="13">
        <v>43313</v>
      </c>
      <c r="D160" s="14" t="s">
        <v>13</v>
      </c>
      <c r="E160" s="15" t="s">
        <v>510</v>
      </c>
      <c r="F160" s="16" t="s">
        <v>511</v>
      </c>
      <c r="G160" s="15" t="s">
        <v>512</v>
      </c>
      <c r="H160" s="15" t="s">
        <v>513</v>
      </c>
      <c r="I160" s="17">
        <f>HYPERLINK("https://docs.wto.org/imrd/directdoc.asp?DDFDocuments/t/G/TBTN18/BRA835.DOCX","EN")</f>
      </c>
      <c r="J160" s="17">
        <f>HYPERLINK("https://docs.wto.org/imrd/directdoc.asp?DDFDocuments/u/G/TBTN18/BRA835.DOCX","FR")</f>
      </c>
      <c r="K160" s="17">
        <f>HYPERLINK("https://docs.wto.org/imrd/directdoc.asp?DDFDocuments/v/G/TBTN18/BRA835.DOCX","ES")</f>
      </c>
    </row>
    <row r="161">
      <c r="A161" s="11" t="s">
        <v>514</v>
      </c>
      <c r="B161" s="12" t="s">
        <v>407</v>
      </c>
      <c r="C161" s="13">
        <v>43313</v>
      </c>
      <c r="D161" s="14" t="s">
        <v>13</v>
      </c>
      <c r="E161" s="15" t="s">
        <v>515</v>
      </c>
      <c r="F161" s="16"/>
      <c r="G161" s="15" t="s">
        <v>416</v>
      </c>
      <c r="H161" s="15" t="s">
        <v>16</v>
      </c>
      <c r="I161" s="17">
        <f>HYPERLINK("https://docs.wto.org/imrd/directdoc.asp?DDFDocuments/t/G/TBTN18/CZE206.DOCX","EN")</f>
      </c>
      <c r="J161" s="17">
        <f>HYPERLINK("https://docs.wto.org/imrd/directdoc.asp?DDFDocuments/u/G/TBTN18/CZE206.DOCX","FR")</f>
      </c>
      <c r="K161" s="17">
        <f>HYPERLINK("https://docs.wto.org/imrd/directdoc.asp?DDFDocuments/v/G/TBTN18/CZE206.DOCX","ES")</f>
      </c>
    </row>
    <row r="162">
      <c r="A162" s="11" t="s">
        <v>516</v>
      </c>
      <c r="B162" s="12" t="s">
        <v>407</v>
      </c>
      <c r="C162" s="13">
        <v>43313</v>
      </c>
      <c r="D162" s="14" t="s">
        <v>13</v>
      </c>
      <c r="E162" s="15" t="s">
        <v>517</v>
      </c>
      <c r="F162" s="16"/>
      <c r="G162" s="15" t="s">
        <v>416</v>
      </c>
      <c r="H162" s="15" t="s">
        <v>16</v>
      </c>
      <c r="I162" s="17">
        <f>HYPERLINK("https://docs.wto.org/imrd/directdoc.asp?DDFDocuments/t/G/TBTN18/CZE207.DOCX","EN")</f>
      </c>
      <c r="J162" s="17">
        <f>HYPERLINK("https://docs.wto.org/imrd/directdoc.asp?DDFDocuments/u/G/TBTN18/CZE207.DOCX","FR")</f>
      </c>
      <c r="K162" s="17">
        <f>HYPERLINK("https://docs.wto.org/imrd/directdoc.asp?DDFDocuments/v/G/TBTN18/CZE207.DOCX","ES")</f>
      </c>
    </row>
    <row r="163">
      <c r="A163" s="11" t="s">
        <v>518</v>
      </c>
      <c r="B163" s="12" t="s">
        <v>407</v>
      </c>
      <c r="C163" s="13">
        <v>43313</v>
      </c>
      <c r="D163" s="14" t="s">
        <v>13</v>
      </c>
      <c r="E163" s="15" t="s">
        <v>519</v>
      </c>
      <c r="F163" s="16"/>
      <c r="G163" s="15" t="s">
        <v>409</v>
      </c>
      <c r="H163" s="15" t="s">
        <v>16</v>
      </c>
      <c r="I163" s="17">
        <f>HYPERLINK("https://docs.wto.org/imrd/directdoc.asp?DDFDocuments/t/G/TBTN18/CZE208.DOCX","EN")</f>
      </c>
      <c r="J163" s="17">
        <f>HYPERLINK("https://docs.wto.org/imrd/directdoc.asp?DDFDocuments/u/G/TBTN18/CZE208.DOCX","FR")</f>
      </c>
      <c r="K163" s="17">
        <f>HYPERLINK("https://docs.wto.org/imrd/directdoc.asp?DDFDocuments/v/G/TBTN18/CZE208.DOCX","ES")</f>
      </c>
    </row>
    <row r="164">
      <c r="A164" s="11" t="s">
        <v>520</v>
      </c>
      <c r="B164" s="12" t="s">
        <v>407</v>
      </c>
      <c r="C164" s="13">
        <v>43313</v>
      </c>
      <c r="D164" s="14" t="s">
        <v>13</v>
      </c>
      <c r="E164" s="15" t="s">
        <v>521</v>
      </c>
      <c r="F164" s="16"/>
      <c r="G164" s="15" t="s">
        <v>409</v>
      </c>
      <c r="H164" s="15" t="s">
        <v>16</v>
      </c>
      <c r="I164" s="17">
        <f>HYPERLINK("https://docs.wto.org/imrd/directdoc.asp?DDFDocuments/t/G/TBTN18/CZE209.DOCX","EN")</f>
      </c>
      <c r="J164" s="17">
        <f>HYPERLINK("https://docs.wto.org/imrd/directdoc.asp?DDFDocuments/u/G/TBTN18/CZE209.DOCX","FR")</f>
      </c>
      <c r="K164" s="17">
        <f>HYPERLINK("https://docs.wto.org/imrd/directdoc.asp?DDFDocuments/v/G/TBTN18/CZE209.DOCX","ES")</f>
      </c>
    </row>
    <row r="165">
      <c r="A165" s="11" t="s">
        <v>522</v>
      </c>
      <c r="B165" s="12" t="s">
        <v>407</v>
      </c>
      <c r="C165" s="13">
        <v>43313</v>
      </c>
      <c r="D165" s="14" t="s">
        <v>13</v>
      </c>
      <c r="E165" s="15" t="s">
        <v>523</v>
      </c>
      <c r="F165" s="16"/>
      <c r="G165" s="15" t="s">
        <v>524</v>
      </c>
      <c r="H165" s="15" t="s">
        <v>16</v>
      </c>
      <c r="I165" s="17">
        <f>HYPERLINK("https://docs.wto.org/imrd/directdoc.asp?DDFDocuments/t/G/TBTN18/CZE210.DOCX","EN")</f>
      </c>
      <c r="J165" s="17">
        <f>HYPERLINK("https://docs.wto.org/imrd/directdoc.asp?DDFDocuments/u/G/TBTN18/CZE210.DOCX","FR")</f>
      </c>
      <c r="K165" s="17">
        <f>HYPERLINK("https://docs.wto.org/imrd/directdoc.asp?DDFDocuments/v/G/TBTN18/CZE210.DOCX","ES")</f>
      </c>
    </row>
    <row r="166">
      <c r="A166" s="11" t="s">
        <v>525</v>
      </c>
      <c r="B166" s="12" t="s">
        <v>407</v>
      </c>
      <c r="C166" s="13">
        <v>43313</v>
      </c>
      <c r="D166" s="14" t="s">
        <v>13</v>
      </c>
      <c r="E166" s="15" t="s">
        <v>526</v>
      </c>
      <c r="F166" s="16"/>
      <c r="G166" s="15" t="s">
        <v>409</v>
      </c>
      <c r="H166" s="15" t="s">
        <v>16</v>
      </c>
      <c r="I166" s="17">
        <f>HYPERLINK("https://docs.wto.org/imrd/directdoc.asp?DDFDocuments/t/G/TBTN18/CZE211.DOCX","EN")</f>
      </c>
      <c r="J166" s="17">
        <f>HYPERLINK("https://docs.wto.org/imrd/directdoc.asp?DDFDocuments/u/G/TBTN18/CZE211.DOCX","FR")</f>
      </c>
      <c r="K166" s="17">
        <f>HYPERLINK("https://docs.wto.org/imrd/directdoc.asp?DDFDocuments/v/G/TBTN18/CZE211.DOCX","ES")</f>
      </c>
    </row>
    <row r="167">
      <c r="A167" s="11" t="s">
        <v>527</v>
      </c>
      <c r="B167" s="12" t="s">
        <v>407</v>
      </c>
      <c r="C167" s="13">
        <v>43313</v>
      </c>
      <c r="D167" s="14" t="s">
        <v>13</v>
      </c>
      <c r="E167" s="15" t="s">
        <v>528</v>
      </c>
      <c r="F167" s="16"/>
      <c r="G167" s="15" t="s">
        <v>416</v>
      </c>
      <c r="H167" s="15" t="s">
        <v>16</v>
      </c>
      <c r="I167" s="17">
        <f>HYPERLINK("https://docs.wto.org/imrd/directdoc.asp?DDFDocuments/t/G/TBTN18/CZE212.DOCX","EN")</f>
      </c>
      <c r="J167" s="17">
        <f>HYPERLINK("https://docs.wto.org/imrd/directdoc.asp?DDFDocuments/u/G/TBTN18/CZE212.DOCX","FR")</f>
      </c>
      <c r="K167" s="17">
        <f>HYPERLINK("https://docs.wto.org/imrd/directdoc.asp?DDFDocuments/v/G/TBTN18/CZE212.DOCX","ES")</f>
      </c>
    </row>
    <row r="168">
      <c r="A168" s="11" t="s">
        <v>529</v>
      </c>
      <c r="B168" s="12" t="s">
        <v>530</v>
      </c>
      <c r="C168" s="13">
        <v>43313</v>
      </c>
      <c r="D168" s="14" t="s">
        <v>25</v>
      </c>
      <c r="E168" s="15" t="s">
        <v>531</v>
      </c>
      <c r="F168" s="16" t="s">
        <v>532</v>
      </c>
      <c r="G168" s="15" t="s">
        <v>533</v>
      </c>
      <c r="H168" s="15"/>
      <c r="I168" s="17">
        <f>HYPERLINK("https://docs.wto.org/imrd/directdoc.asp?DDFDocuments/t/G/TBTN14/ECU206A4.DOCX","EN")</f>
      </c>
      <c r="J168" s="17">
        <f>HYPERLINK("https://docs.wto.org/imrd/directdoc.asp?DDFDocuments/u/G/TBTN14/ECU206A4.DOCX","FR")</f>
      </c>
      <c r="K168" s="17">
        <f>HYPERLINK("https://docs.wto.org/imrd/directdoc.asp?DDFDocuments/v/G/TBTN14/ECU206A4.DOCX","ES")</f>
      </c>
    </row>
    <row r="169">
      <c r="A169" s="11" t="s">
        <v>534</v>
      </c>
      <c r="B169" s="12" t="s">
        <v>530</v>
      </c>
      <c r="C169" s="13">
        <v>43313</v>
      </c>
      <c r="D169" s="14" t="s">
        <v>25</v>
      </c>
      <c r="E169" s="15" t="s">
        <v>535</v>
      </c>
      <c r="F169" s="16"/>
      <c r="G169" s="15" t="s">
        <v>536</v>
      </c>
      <c r="H169" s="15" t="s">
        <v>537</v>
      </c>
      <c r="I169" s="17">
        <f>HYPERLINK("https://docs.wto.org/imrd/directdoc.asp?DDFDocuments/t/G/TBTN14/ECU270A3.DOCX","EN")</f>
      </c>
      <c r="J169" s="17">
        <f>HYPERLINK("https://docs.wto.org/imrd/directdoc.asp?DDFDocuments/u/G/TBTN14/ECU270A3.DOCX","FR")</f>
      </c>
      <c r="K169" s="17">
        <f>HYPERLINK("https://docs.wto.org/imrd/directdoc.asp?DDFDocuments/v/G/TBTN14/ECU270A3.DOCX","ES")</f>
      </c>
    </row>
    <row r="170">
      <c r="A170" s="11" t="s">
        <v>538</v>
      </c>
      <c r="B170" s="12" t="s">
        <v>31</v>
      </c>
      <c r="C170" s="13">
        <v>43313</v>
      </c>
      <c r="D170" s="14" t="s">
        <v>13</v>
      </c>
      <c r="E170" s="15" t="s">
        <v>539</v>
      </c>
      <c r="F170" s="16"/>
      <c r="G170" s="15" t="s">
        <v>540</v>
      </c>
      <c r="H170" s="15" t="s">
        <v>22</v>
      </c>
      <c r="I170" s="17">
        <f>HYPERLINK("https://docs.wto.org/imrd/directdoc.asp?DDFDocuments/t/G/TBTN18/EU591.DOCX","EN")</f>
      </c>
      <c r="J170" s="17">
        <f>HYPERLINK("https://docs.wto.org/imrd/directdoc.asp?DDFDocuments/u/G/TBTN18/EU591.DOCX","FR")</f>
      </c>
      <c r="K170" s="17">
        <f>HYPERLINK("https://docs.wto.org/imrd/directdoc.asp?DDFDocuments/v/G/TBTN18/EU591.DOCX","ES")</f>
      </c>
    </row>
    <row r="171">
      <c r="A171" s="11" t="s">
        <v>541</v>
      </c>
      <c r="B171" s="12" t="s">
        <v>542</v>
      </c>
      <c r="C171" s="13">
        <v>43313</v>
      </c>
      <c r="D171" s="14" t="s">
        <v>13</v>
      </c>
      <c r="E171" s="15" t="s">
        <v>543</v>
      </c>
      <c r="F171" s="16" t="s">
        <v>544</v>
      </c>
      <c r="G171" s="15" t="s">
        <v>545</v>
      </c>
      <c r="H171" s="15" t="s">
        <v>546</v>
      </c>
      <c r="I171" s="17">
        <f>HYPERLINK("https://docs.wto.org/imrd/directdoc.asp?DDFDocuments/t/G/TBTN18/JPN605.DOCX","EN")</f>
      </c>
      <c r="J171" s="17">
        <f>HYPERLINK("https://docs.wto.org/imrd/directdoc.asp?DDFDocuments/u/G/TBTN18/JPN605.DOCX","FR")</f>
      </c>
      <c r="K171" s="17">
        <f>HYPERLINK("https://docs.wto.org/imrd/directdoc.asp?DDFDocuments/v/G/TBTN18/JPN605.DOCX","ES")</f>
      </c>
    </row>
    <row r="172">
      <c r="A172" s="11" t="s">
        <v>547</v>
      </c>
      <c r="B172" s="12" t="s">
        <v>548</v>
      </c>
      <c r="C172" s="13">
        <v>43313</v>
      </c>
      <c r="D172" s="14" t="s">
        <v>13</v>
      </c>
      <c r="E172" s="15"/>
      <c r="F172" s="16"/>
      <c r="G172" s="15" t="s">
        <v>549</v>
      </c>
      <c r="H172" s="15" t="s">
        <v>42</v>
      </c>
      <c r="I172" s="17">
        <f>HYPERLINK("https://docs.wto.org/imrd/directdoc.asp?DDFDocuments/t/G/TBTN18/LCA54.DOCX","EN")</f>
      </c>
      <c r="J172" s="17">
        <f>HYPERLINK("https://docs.wto.org/imrd/directdoc.asp?DDFDocuments/u/G/TBTN18/LCA54.DOCX","FR")</f>
      </c>
      <c r="K172" s="17">
        <f>HYPERLINK("https://docs.wto.org/imrd/directdoc.asp?DDFDocuments/v/G/TBTN18/LCA54.DOCX","ES")</f>
      </c>
    </row>
    <row r="173">
      <c r="A173" s="11" t="s">
        <v>550</v>
      </c>
      <c r="B173" s="12" t="s">
        <v>48</v>
      </c>
      <c r="C173" s="13">
        <v>43313</v>
      </c>
      <c r="D173" s="14" t="s">
        <v>25</v>
      </c>
      <c r="E173" s="15" t="s">
        <v>551</v>
      </c>
      <c r="F173" s="16"/>
      <c r="G173" s="15" t="s">
        <v>552</v>
      </c>
      <c r="H173" s="15" t="s">
        <v>553</v>
      </c>
      <c r="I173" s="17">
        <f>HYPERLINK("https://docs.wto.org/imrd/directdoc.asp?DDFDocuments/t/G/TBTN17/MEX379A2.DOCX","EN")</f>
      </c>
      <c r="J173" s="17">
        <f>HYPERLINK("https://docs.wto.org/imrd/directdoc.asp?DDFDocuments/u/G/TBTN17/MEX379A2.DOCX","FR")</f>
      </c>
      <c r="K173" s="17">
        <f>HYPERLINK("https://docs.wto.org/imrd/directdoc.asp?DDFDocuments/v/G/TBTN17/MEX379A2.DOCX","ES")</f>
      </c>
    </row>
    <row r="174">
      <c r="A174" s="11" t="s">
        <v>554</v>
      </c>
      <c r="B174" s="12" t="s">
        <v>555</v>
      </c>
      <c r="C174" s="13">
        <v>43313</v>
      </c>
      <c r="D174" s="14" t="s">
        <v>13</v>
      </c>
      <c r="E174" s="15" t="s">
        <v>556</v>
      </c>
      <c r="F174" s="16"/>
      <c r="G174" s="15" t="s">
        <v>557</v>
      </c>
      <c r="H174" s="15" t="s">
        <v>22</v>
      </c>
      <c r="I174" s="17">
        <f>HYPERLINK("https://docs.wto.org/imrd/directdoc.asp?DDFDocuments/t/G/TBTN18/OMN379.DOCX","EN")</f>
      </c>
      <c r="J174" s="17">
        <f>HYPERLINK("https://docs.wto.org/imrd/directdoc.asp?DDFDocuments/u/G/TBTN18/OMN379.DOCX","FR")</f>
      </c>
      <c r="K174" s="17">
        <f>HYPERLINK("https://docs.wto.org/imrd/directdoc.asp?DDFDocuments/v/G/TBTN18/OMN379.DOCX","ES")</f>
      </c>
    </row>
    <row r="175">
      <c r="A175" s="11" t="s">
        <v>558</v>
      </c>
      <c r="B175" s="12" t="s">
        <v>501</v>
      </c>
      <c r="C175" s="13">
        <v>43313</v>
      </c>
      <c r="D175" s="14" t="s">
        <v>13</v>
      </c>
      <c r="E175" s="15" t="s">
        <v>559</v>
      </c>
      <c r="F175" s="16" t="s">
        <v>560</v>
      </c>
      <c r="G175" s="15" t="s">
        <v>232</v>
      </c>
      <c r="H175" s="15" t="s">
        <v>22</v>
      </c>
      <c r="I175" s="17">
        <f>HYPERLINK("https://docs.wto.org/imrd/directdoc.asp?DDFDocuments/t/G/TBTN18/PER105.DOCX","EN")</f>
      </c>
      <c r="J175" s="17">
        <f>HYPERLINK("https://docs.wto.org/imrd/directdoc.asp?DDFDocuments/u/G/TBTN18/PER105.DOCX","FR")</f>
      </c>
      <c r="K175" s="17">
        <f>HYPERLINK("https://docs.wto.org/imrd/directdoc.asp?DDFDocuments/v/G/TBTN18/PER105.DOCX","ES")</f>
      </c>
    </row>
    <row r="176">
      <c r="A176" s="11" t="s">
        <v>561</v>
      </c>
      <c r="B176" s="12" t="s">
        <v>52</v>
      </c>
      <c r="C176" s="13">
        <v>43313</v>
      </c>
      <c r="D176" s="14" t="s">
        <v>13</v>
      </c>
      <c r="E176" s="15" t="s">
        <v>562</v>
      </c>
      <c r="F176" s="16"/>
      <c r="G176" s="15" t="s">
        <v>563</v>
      </c>
      <c r="H176" s="15" t="s">
        <v>312</v>
      </c>
      <c r="I176" s="17">
        <f>HYPERLINK("https://docs.wto.org/imrd/directdoc.asp?DDFDocuments/t/G/TBTN18/TPKM333.DOCX","EN")</f>
      </c>
      <c r="J176" s="17">
        <f>HYPERLINK("https://docs.wto.org/imrd/directdoc.asp?DDFDocuments/u/G/TBTN18/TPKM333.DOCX","FR")</f>
      </c>
      <c r="K176" s="17">
        <f>HYPERLINK("https://docs.wto.org/imrd/directdoc.asp?DDFDocuments/v/G/TBTN18/TPKM333.DOCX","ES")</f>
      </c>
    </row>
    <row r="177">
      <c r="A177" s="11" t="s">
        <v>564</v>
      </c>
      <c r="B177" s="12" t="s">
        <v>147</v>
      </c>
      <c r="C177" s="13">
        <v>43313</v>
      </c>
      <c r="D177" s="14" t="s">
        <v>169</v>
      </c>
      <c r="E177" s="15" t="s">
        <v>565</v>
      </c>
      <c r="F177" s="16"/>
      <c r="G177" s="15" t="s">
        <v>566</v>
      </c>
      <c r="H177" s="15" t="s">
        <v>22</v>
      </c>
      <c r="I177" s="17">
        <f>HYPERLINK("https://docs.wto.org/imrd/directdoc.asp?DDFDocuments/t/G/TBTN16/USA1057R1.DOCX","EN")</f>
      </c>
      <c r="J177" s="17">
        <f>HYPERLINK("https://docs.wto.org/imrd/directdoc.asp?DDFDocuments/u/G/TBTN16/USA1057R1.DOCX","FR")</f>
      </c>
      <c r="K177" s="17">
        <f>HYPERLINK("https://docs.wto.org/imrd/directdoc.asp?DDFDocuments/v/G/TBTN16/USA1057R1.DOCX","ES")</f>
      </c>
    </row>
    <row r="178">
      <c r="A178" s="11" t="s">
        <v>567</v>
      </c>
      <c r="B178" s="12" t="s">
        <v>147</v>
      </c>
      <c r="C178" s="13">
        <v>43313</v>
      </c>
      <c r="D178" s="14" t="s">
        <v>25</v>
      </c>
      <c r="E178" s="15" t="s">
        <v>568</v>
      </c>
      <c r="F178" s="16"/>
      <c r="G178" s="15" t="s">
        <v>447</v>
      </c>
      <c r="H178" s="15" t="s">
        <v>150</v>
      </c>
      <c r="I178" s="17">
        <f>HYPERLINK("https://docs.wto.org/imrd/directdoc.asp?DDFDocuments/t/G/TBTN18/USA1339A2.DOCX","EN")</f>
      </c>
      <c r="J178" s="17">
        <f>HYPERLINK("https://docs.wto.org/imrd/directdoc.asp?DDFDocuments/u/G/TBTN18/USA1339A2.DOCX","FR")</f>
      </c>
      <c r="K178" s="17">
        <f>HYPERLINK("https://docs.wto.org/imrd/directdoc.asp?DDFDocuments/v/G/TBTN18/USA1339A2.DOCX","ES")</f>
      </c>
    </row>
    <row r="179">
      <c r="A179" s="11" t="s">
        <v>569</v>
      </c>
      <c r="B179" s="12" t="s">
        <v>222</v>
      </c>
      <c r="C179" s="13">
        <v>43312</v>
      </c>
      <c r="D179" s="14" t="s">
        <v>13</v>
      </c>
      <c r="E179" s="15" t="s">
        <v>570</v>
      </c>
      <c r="F179" s="16"/>
      <c r="G179" s="15" t="s">
        <v>571</v>
      </c>
      <c r="H179" s="15" t="s">
        <v>22</v>
      </c>
      <c r="I179" s="17">
        <f>HYPERLINK("https://docs.wto.org/imrd/directdoc.asp?DDFDocuments/t/G/TBTN18/ARE437.DOCX","EN")</f>
      </c>
      <c r="J179" s="17">
        <f>HYPERLINK("https://docs.wto.org/imrd/directdoc.asp?DDFDocuments/u/G/TBTN18/ARE437.DOCX","FR")</f>
      </c>
      <c r="K179" s="17">
        <f>HYPERLINK("https://docs.wto.org/imrd/directdoc.asp?DDFDocuments/v/G/TBTN18/ARE437.DOCX","ES")</f>
      </c>
    </row>
    <row r="180">
      <c r="A180" s="11" t="s">
        <v>569</v>
      </c>
      <c r="B180" s="12" t="s">
        <v>572</v>
      </c>
      <c r="C180" s="13">
        <v>43312</v>
      </c>
      <c r="D180" s="14" t="s">
        <v>13</v>
      </c>
      <c r="E180" s="15" t="s">
        <v>570</v>
      </c>
      <c r="F180" s="16"/>
      <c r="G180" s="15" t="s">
        <v>571</v>
      </c>
      <c r="H180" s="15" t="s">
        <v>22</v>
      </c>
      <c r="I180" s="17">
        <f>HYPERLINK("https://docs.wto.org/imrd/directdoc.asp?DDFDocuments/t/G/TBTN18/ARE437.DOCX","EN")</f>
      </c>
      <c r="J180" s="17">
        <f>HYPERLINK("https://docs.wto.org/imrd/directdoc.asp?DDFDocuments/u/G/TBTN18/ARE437.DOCX","FR")</f>
      </c>
      <c r="K180" s="17">
        <f>HYPERLINK("https://docs.wto.org/imrd/directdoc.asp?DDFDocuments/v/G/TBTN18/ARE437.DOCX","ES")</f>
      </c>
    </row>
    <row r="181">
      <c r="A181" s="11" t="s">
        <v>569</v>
      </c>
      <c r="B181" s="12" t="s">
        <v>573</v>
      </c>
      <c r="C181" s="13">
        <v>43312</v>
      </c>
      <c r="D181" s="14" t="s">
        <v>13</v>
      </c>
      <c r="E181" s="15" t="s">
        <v>570</v>
      </c>
      <c r="F181" s="16"/>
      <c r="G181" s="15" t="s">
        <v>571</v>
      </c>
      <c r="H181" s="15" t="s">
        <v>22</v>
      </c>
      <c r="I181" s="17">
        <f>HYPERLINK("https://docs.wto.org/imrd/directdoc.asp?DDFDocuments/t/G/TBTN18/ARE437.DOCX","EN")</f>
      </c>
      <c r="J181" s="17">
        <f>HYPERLINK("https://docs.wto.org/imrd/directdoc.asp?DDFDocuments/u/G/TBTN18/ARE437.DOCX","FR")</f>
      </c>
      <c r="K181" s="17">
        <f>HYPERLINK("https://docs.wto.org/imrd/directdoc.asp?DDFDocuments/v/G/TBTN18/ARE437.DOCX","ES")</f>
      </c>
    </row>
    <row r="182">
      <c r="A182" s="11" t="s">
        <v>569</v>
      </c>
      <c r="B182" s="12" t="s">
        <v>555</v>
      </c>
      <c r="C182" s="13">
        <v>43312</v>
      </c>
      <c r="D182" s="14" t="s">
        <v>13</v>
      </c>
      <c r="E182" s="15" t="s">
        <v>570</v>
      </c>
      <c r="F182" s="16"/>
      <c r="G182" s="15" t="s">
        <v>571</v>
      </c>
      <c r="H182" s="15" t="s">
        <v>22</v>
      </c>
      <c r="I182" s="17">
        <f>HYPERLINK("https://docs.wto.org/imrd/directdoc.asp?DDFDocuments/t/G/TBTN18/ARE437.DOCX","EN")</f>
      </c>
      <c r="J182" s="17">
        <f>HYPERLINK("https://docs.wto.org/imrd/directdoc.asp?DDFDocuments/u/G/TBTN18/ARE437.DOCX","FR")</f>
      </c>
      <c r="K182" s="17">
        <f>HYPERLINK("https://docs.wto.org/imrd/directdoc.asp?DDFDocuments/v/G/TBTN18/ARE437.DOCX","ES")</f>
      </c>
    </row>
    <row r="183">
      <c r="A183" s="11" t="s">
        <v>569</v>
      </c>
      <c r="B183" s="12" t="s">
        <v>574</v>
      </c>
      <c r="C183" s="13">
        <v>43312</v>
      </c>
      <c r="D183" s="14" t="s">
        <v>13</v>
      </c>
      <c r="E183" s="15" t="s">
        <v>570</v>
      </c>
      <c r="F183" s="16"/>
      <c r="G183" s="15" t="s">
        <v>571</v>
      </c>
      <c r="H183" s="15" t="s">
        <v>22</v>
      </c>
      <c r="I183" s="17">
        <f>HYPERLINK("https://docs.wto.org/imrd/directdoc.asp?DDFDocuments/t/G/TBTN18/ARE437.DOCX","EN")</f>
      </c>
      <c r="J183" s="17">
        <f>HYPERLINK("https://docs.wto.org/imrd/directdoc.asp?DDFDocuments/u/G/TBTN18/ARE437.DOCX","FR")</f>
      </c>
      <c r="K183" s="17">
        <f>HYPERLINK("https://docs.wto.org/imrd/directdoc.asp?DDFDocuments/v/G/TBTN18/ARE437.DOCX","ES")</f>
      </c>
    </row>
    <row r="184">
      <c r="A184" s="11" t="s">
        <v>569</v>
      </c>
      <c r="B184" s="12" t="s">
        <v>575</v>
      </c>
      <c r="C184" s="13">
        <v>43312</v>
      </c>
      <c r="D184" s="14" t="s">
        <v>13</v>
      </c>
      <c r="E184" s="15" t="s">
        <v>570</v>
      </c>
      <c r="F184" s="16"/>
      <c r="G184" s="15" t="s">
        <v>571</v>
      </c>
      <c r="H184" s="15" t="s">
        <v>22</v>
      </c>
      <c r="I184" s="17">
        <f>HYPERLINK("https://docs.wto.org/imrd/directdoc.asp?DDFDocuments/t/G/TBTN18/ARE437.DOCX","EN")</f>
      </c>
      <c r="J184" s="17">
        <f>HYPERLINK("https://docs.wto.org/imrd/directdoc.asp?DDFDocuments/u/G/TBTN18/ARE437.DOCX","FR")</f>
      </c>
      <c r="K184" s="17">
        <f>HYPERLINK("https://docs.wto.org/imrd/directdoc.asp?DDFDocuments/v/G/TBTN18/ARE437.DOCX","ES")</f>
      </c>
    </row>
    <row r="185">
      <c r="A185" s="11" t="s">
        <v>569</v>
      </c>
      <c r="B185" s="12" t="s">
        <v>576</v>
      </c>
      <c r="C185" s="13">
        <v>43312</v>
      </c>
      <c r="D185" s="14" t="s">
        <v>13</v>
      </c>
      <c r="E185" s="15" t="s">
        <v>570</v>
      </c>
      <c r="F185" s="16"/>
      <c r="G185" s="15" t="s">
        <v>571</v>
      </c>
      <c r="H185" s="15" t="s">
        <v>22</v>
      </c>
      <c r="I185" s="17">
        <f>HYPERLINK("https://docs.wto.org/imrd/directdoc.asp?DDFDocuments/t/G/TBTN18/ARE437.DOCX","EN")</f>
      </c>
      <c r="J185" s="17">
        <f>HYPERLINK("https://docs.wto.org/imrd/directdoc.asp?DDFDocuments/u/G/TBTN18/ARE437.DOCX","FR")</f>
      </c>
      <c r="K185" s="17">
        <f>HYPERLINK("https://docs.wto.org/imrd/directdoc.asp?DDFDocuments/v/G/TBTN18/ARE437.DOCX","ES")</f>
      </c>
    </row>
    <row r="186">
      <c r="A186" s="11" t="s">
        <v>577</v>
      </c>
      <c r="B186" s="12" t="s">
        <v>222</v>
      </c>
      <c r="C186" s="13">
        <v>43312</v>
      </c>
      <c r="D186" s="14" t="s">
        <v>13</v>
      </c>
      <c r="E186" s="15" t="s">
        <v>570</v>
      </c>
      <c r="F186" s="16"/>
      <c r="G186" s="15" t="s">
        <v>571</v>
      </c>
      <c r="H186" s="15" t="s">
        <v>22</v>
      </c>
      <c r="I186" s="17">
        <f>HYPERLINK("https://docs.wto.org/imrd/directdoc.asp?DDFDocuments/t/G/TBTN18/ARE438.DOCX","EN")</f>
      </c>
      <c r="J186" s="17">
        <f>HYPERLINK("https://docs.wto.org/imrd/directdoc.asp?DDFDocuments/u/G/TBTN18/ARE438.DOCX","FR")</f>
      </c>
      <c r="K186" s="17">
        <f>HYPERLINK("https://docs.wto.org/imrd/directdoc.asp?DDFDocuments/v/G/TBTN18/ARE438.DOCX","ES")</f>
      </c>
    </row>
    <row r="187">
      <c r="A187" s="11" t="s">
        <v>577</v>
      </c>
      <c r="B187" s="12" t="s">
        <v>572</v>
      </c>
      <c r="C187" s="13">
        <v>43312</v>
      </c>
      <c r="D187" s="14" t="s">
        <v>13</v>
      </c>
      <c r="E187" s="15" t="s">
        <v>570</v>
      </c>
      <c r="F187" s="16"/>
      <c r="G187" s="15" t="s">
        <v>571</v>
      </c>
      <c r="H187" s="15" t="s">
        <v>22</v>
      </c>
      <c r="I187" s="17">
        <f>HYPERLINK("https://docs.wto.org/imrd/directdoc.asp?DDFDocuments/t/G/TBTN18/ARE438.DOCX","EN")</f>
      </c>
      <c r="J187" s="17">
        <f>HYPERLINK("https://docs.wto.org/imrd/directdoc.asp?DDFDocuments/u/G/TBTN18/ARE438.DOCX","FR")</f>
      </c>
      <c r="K187" s="17">
        <f>HYPERLINK("https://docs.wto.org/imrd/directdoc.asp?DDFDocuments/v/G/TBTN18/ARE438.DOCX","ES")</f>
      </c>
    </row>
    <row r="188">
      <c r="A188" s="11" t="s">
        <v>577</v>
      </c>
      <c r="B188" s="12" t="s">
        <v>573</v>
      </c>
      <c r="C188" s="13">
        <v>43312</v>
      </c>
      <c r="D188" s="14" t="s">
        <v>13</v>
      </c>
      <c r="E188" s="15" t="s">
        <v>570</v>
      </c>
      <c r="F188" s="16"/>
      <c r="G188" s="15" t="s">
        <v>571</v>
      </c>
      <c r="H188" s="15" t="s">
        <v>22</v>
      </c>
      <c r="I188" s="17">
        <f>HYPERLINK("https://docs.wto.org/imrd/directdoc.asp?DDFDocuments/t/G/TBTN18/ARE438.DOCX","EN")</f>
      </c>
      <c r="J188" s="17">
        <f>HYPERLINK("https://docs.wto.org/imrd/directdoc.asp?DDFDocuments/u/G/TBTN18/ARE438.DOCX","FR")</f>
      </c>
      <c r="K188" s="17">
        <f>HYPERLINK("https://docs.wto.org/imrd/directdoc.asp?DDFDocuments/v/G/TBTN18/ARE438.DOCX","ES")</f>
      </c>
    </row>
    <row r="189">
      <c r="A189" s="11" t="s">
        <v>577</v>
      </c>
      <c r="B189" s="12" t="s">
        <v>555</v>
      </c>
      <c r="C189" s="13">
        <v>43312</v>
      </c>
      <c r="D189" s="14" t="s">
        <v>13</v>
      </c>
      <c r="E189" s="15" t="s">
        <v>570</v>
      </c>
      <c r="F189" s="16"/>
      <c r="G189" s="15" t="s">
        <v>571</v>
      </c>
      <c r="H189" s="15" t="s">
        <v>22</v>
      </c>
      <c r="I189" s="17">
        <f>HYPERLINK("https://docs.wto.org/imrd/directdoc.asp?DDFDocuments/t/G/TBTN18/ARE438.DOCX","EN")</f>
      </c>
      <c r="J189" s="17">
        <f>HYPERLINK("https://docs.wto.org/imrd/directdoc.asp?DDFDocuments/u/G/TBTN18/ARE438.DOCX","FR")</f>
      </c>
      <c r="K189" s="17">
        <f>HYPERLINK("https://docs.wto.org/imrd/directdoc.asp?DDFDocuments/v/G/TBTN18/ARE438.DOCX","ES")</f>
      </c>
    </row>
    <row r="190">
      <c r="A190" s="11" t="s">
        <v>577</v>
      </c>
      <c r="B190" s="12" t="s">
        <v>574</v>
      </c>
      <c r="C190" s="13">
        <v>43312</v>
      </c>
      <c r="D190" s="14" t="s">
        <v>13</v>
      </c>
      <c r="E190" s="15" t="s">
        <v>570</v>
      </c>
      <c r="F190" s="16"/>
      <c r="G190" s="15" t="s">
        <v>571</v>
      </c>
      <c r="H190" s="15" t="s">
        <v>22</v>
      </c>
      <c r="I190" s="17">
        <f>HYPERLINK("https://docs.wto.org/imrd/directdoc.asp?DDFDocuments/t/G/TBTN18/ARE438.DOCX","EN")</f>
      </c>
      <c r="J190" s="17">
        <f>HYPERLINK("https://docs.wto.org/imrd/directdoc.asp?DDFDocuments/u/G/TBTN18/ARE438.DOCX","FR")</f>
      </c>
      <c r="K190" s="17">
        <f>HYPERLINK("https://docs.wto.org/imrd/directdoc.asp?DDFDocuments/v/G/TBTN18/ARE438.DOCX","ES")</f>
      </c>
    </row>
    <row r="191">
      <c r="A191" s="11" t="s">
        <v>577</v>
      </c>
      <c r="B191" s="12" t="s">
        <v>575</v>
      </c>
      <c r="C191" s="13">
        <v>43312</v>
      </c>
      <c r="D191" s="14" t="s">
        <v>13</v>
      </c>
      <c r="E191" s="15" t="s">
        <v>570</v>
      </c>
      <c r="F191" s="16"/>
      <c r="G191" s="15" t="s">
        <v>571</v>
      </c>
      <c r="H191" s="15" t="s">
        <v>22</v>
      </c>
      <c r="I191" s="17">
        <f>HYPERLINK("https://docs.wto.org/imrd/directdoc.asp?DDFDocuments/t/G/TBTN18/ARE438.DOCX","EN")</f>
      </c>
      <c r="J191" s="17">
        <f>HYPERLINK("https://docs.wto.org/imrd/directdoc.asp?DDFDocuments/u/G/TBTN18/ARE438.DOCX","FR")</f>
      </c>
      <c r="K191" s="17">
        <f>HYPERLINK("https://docs.wto.org/imrd/directdoc.asp?DDFDocuments/v/G/TBTN18/ARE438.DOCX","ES")</f>
      </c>
    </row>
    <row r="192">
      <c r="A192" s="11" t="s">
        <v>577</v>
      </c>
      <c r="B192" s="12" t="s">
        <v>576</v>
      </c>
      <c r="C192" s="13">
        <v>43312</v>
      </c>
      <c r="D192" s="14" t="s">
        <v>13</v>
      </c>
      <c r="E192" s="15" t="s">
        <v>570</v>
      </c>
      <c r="F192" s="16"/>
      <c r="G192" s="15" t="s">
        <v>571</v>
      </c>
      <c r="H192" s="15" t="s">
        <v>22</v>
      </c>
      <c r="I192" s="17">
        <f>HYPERLINK("https://docs.wto.org/imrd/directdoc.asp?DDFDocuments/t/G/TBTN18/ARE438.DOCX","EN")</f>
      </c>
      <c r="J192" s="17">
        <f>HYPERLINK("https://docs.wto.org/imrd/directdoc.asp?DDFDocuments/u/G/TBTN18/ARE438.DOCX","FR")</f>
      </c>
      <c r="K192" s="17">
        <f>HYPERLINK("https://docs.wto.org/imrd/directdoc.asp?DDFDocuments/v/G/TBTN18/ARE438.DOCX","ES")</f>
      </c>
    </row>
    <row r="193">
      <c r="A193" s="11" t="s">
        <v>578</v>
      </c>
      <c r="B193" s="12" t="s">
        <v>36</v>
      </c>
      <c r="C193" s="13">
        <v>43312</v>
      </c>
      <c r="D193" s="14" t="s">
        <v>13</v>
      </c>
      <c r="E193" s="15" t="s">
        <v>579</v>
      </c>
      <c r="F193" s="16" t="s">
        <v>580</v>
      </c>
      <c r="G193" s="15" t="s">
        <v>581</v>
      </c>
      <c r="H193" s="15" t="s">
        <v>22</v>
      </c>
      <c r="I193" s="17">
        <f>HYPERLINK("https://docs.wto.org/imrd/directdoc.asp?DDFDocuments/t/G/TBTN18/ISR1014.DOCX","EN")</f>
      </c>
      <c r="J193" s="17">
        <f>HYPERLINK("https://docs.wto.org/imrd/directdoc.asp?DDFDocuments/u/G/TBTN18/ISR1014.DOCX","FR")</f>
      </c>
      <c r="K193" s="17">
        <f>HYPERLINK("https://docs.wto.org/imrd/directdoc.asp?DDFDocuments/v/G/TBTN18/ISR1014.DOCX","ES")</f>
      </c>
    </row>
    <row r="194">
      <c r="A194" s="11" t="s">
        <v>582</v>
      </c>
      <c r="B194" s="12" t="s">
        <v>36</v>
      </c>
      <c r="C194" s="13">
        <v>43312</v>
      </c>
      <c r="D194" s="14" t="s">
        <v>13</v>
      </c>
      <c r="E194" s="15" t="s">
        <v>583</v>
      </c>
      <c r="F194" s="16" t="s">
        <v>584</v>
      </c>
      <c r="G194" s="15" t="s">
        <v>585</v>
      </c>
      <c r="H194" s="15" t="s">
        <v>216</v>
      </c>
      <c r="I194" s="17">
        <f>HYPERLINK("https://docs.wto.org/imrd/directdoc.asp?DDFDocuments/t/G/TBTN18/ISR1015.DOCX","EN")</f>
      </c>
      <c r="J194" s="17">
        <f>HYPERLINK("https://docs.wto.org/imrd/directdoc.asp?DDFDocuments/u/G/TBTN18/ISR1015.DOCX","FR")</f>
      </c>
      <c r="K194" s="17">
        <f>HYPERLINK("https://docs.wto.org/imrd/directdoc.asp?DDFDocuments/v/G/TBTN18/ISR1015.DOCX","ES")</f>
      </c>
    </row>
    <row r="195">
      <c r="A195" s="11" t="s">
        <v>586</v>
      </c>
      <c r="B195" s="12" t="s">
        <v>36</v>
      </c>
      <c r="C195" s="13">
        <v>43312</v>
      </c>
      <c r="D195" s="14" t="s">
        <v>13</v>
      </c>
      <c r="E195" s="15" t="s">
        <v>587</v>
      </c>
      <c r="F195" s="16" t="s">
        <v>588</v>
      </c>
      <c r="G195" s="15" t="s">
        <v>585</v>
      </c>
      <c r="H195" s="15" t="s">
        <v>216</v>
      </c>
      <c r="I195" s="17">
        <f>HYPERLINK("https://docs.wto.org/imrd/directdoc.asp?DDFDocuments/t/G/TBTN18/ISR1016.DOCX","EN")</f>
      </c>
      <c r="J195" s="17">
        <f>HYPERLINK("https://docs.wto.org/imrd/directdoc.asp?DDFDocuments/u/G/TBTN18/ISR1016.DOCX","FR")</f>
      </c>
      <c r="K195" s="17">
        <f>HYPERLINK("https://docs.wto.org/imrd/directdoc.asp?DDFDocuments/v/G/TBTN18/ISR1016.DOCX","ES")</f>
      </c>
    </row>
    <row r="196">
      <c r="A196" s="11" t="s">
        <v>589</v>
      </c>
      <c r="B196" s="12" t="s">
        <v>36</v>
      </c>
      <c r="C196" s="13">
        <v>43312</v>
      </c>
      <c r="D196" s="14" t="s">
        <v>25</v>
      </c>
      <c r="E196" s="15" t="s">
        <v>590</v>
      </c>
      <c r="F196" s="16" t="s">
        <v>591</v>
      </c>
      <c r="G196" s="15" t="s">
        <v>592</v>
      </c>
      <c r="H196" s="15" t="s">
        <v>56</v>
      </c>
      <c r="I196" s="17">
        <f>HYPERLINK("https://docs.wto.org/imrd/directdoc.asp?DDFDocuments/t/G/TBTN13/ISR719A1.DOCX","EN")</f>
      </c>
      <c r="J196" s="17">
        <f>HYPERLINK("https://docs.wto.org/imrd/directdoc.asp?DDFDocuments/u/G/TBTN13/ISR719A1.DOCX","FR")</f>
      </c>
      <c r="K196" s="17">
        <f>HYPERLINK("https://docs.wto.org/imrd/directdoc.asp?DDFDocuments/v/G/TBTN13/ISR719A1.DOCX","ES")</f>
      </c>
    </row>
    <row r="197">
      <c r="A197" s="11" t="s">
        <v>593</v>
      </c>
      <c r="B197" s="12" t="s">
        <v>36</v>
      </c>
      <c r="C197" s="13">
        <v>43312</v>
      </c>
      <c r="D197" s="14" t="s">
        <v>25</v>
      </c>
      <c r="E197" s="15" t="s">
        <v>594</v>
      </c>
      <c r="F197" s="16" t="s">
        <v>595</v>
      </c>
      <c r="G197" s="15" t="s">
        <v>596</v>
      </c>
      <c r="H197" s="15" t="s">
        <v>56</v>
      </c>
      <c r="I197" s="17">
        <f>HYPERLINK("https://docs.wto.org/imrd/directdoc.asp?DDFDocuments/t/G/TBTN16/ISR862A2.DOCX","EN")</f>
      </c>
      <c r="J197" s="17">
        <f>HYPERLINK("https://docs.wto.org/imrd/directdoc.asp?DDFDocuments/u/G/TBTN16/ISR862A2.DOCX","FR")</f>
      </c>
      <c r="K197" s="17">
        <f>HYPERLINK("https://docs.wto.org/imrd/directdoc.asp?DDFDocuments/v/G/TBTN16/ISR862A2.DOCX","ES")</f>
      </c>
    </row>
    <row r="198">
      <c r="A198" s="11" t="s">
        <v>597</v>
      </c>
      <c r="B198" s="12" t="s">
        <v>36</v>
      </c>
      <c r="C198" s="13">
        <v>43312</v>
      </c>
      <c r="D198" s="14" t="s">
        <v>25</v>
      </c>
      <c r="E198" s="15" t="s">
        <v>598</v>
      </c>
      <c r="F198" s="16" t="s">
        <v>599</v>
      </c>
      <c r="G198" s="15" t="s">
        <v>380</v>
      </c>
      <c r="H198" s="15" t="s">
        <v>56</v>
      </c>
      <c r="I198" s="17">
        <f>HYPERLINK("https://docs.wto.org/imrd/directdoc.asp?DDFDocuments/t/G/TBTN16/ISR904A1.DOCX","EN")</f>
      </c>
      <c r="J198" s="17">
        <f>HYPERLINK("https://docs.wto.org/imrd/directdoc.asp?DDFDocuments/u/G/TBTN16/ISR904A1.DOCX","FR")</f>
      </c>
      <c r="K198" s="17">
        <f>HYPERLINK("https://docs.wto.org/imrd/directdoc.asp?DDFDocuments/v/G/TBTN16/ISR904A1.DOCX","ES")</f>
      </c>
    </row>
    <row r="199">
      <c r="A199" s="11" t="s">
        <v>600</v>
      </c>
      <c r="B199" s="12" t="s">
        <v>36</v>
      </c>
      <c r="C199" s="13">
        <v>43312</v>
      </c>
      <c r="D199" s="14" t="s">
        <v>25</v>
      </c>
      <c r="E199" s="15" t="s">
        <v>601</v>
      </c>
      <c r="F199" s="16" t="s">
        <v>602</v>
      </c>
      <c r="G199" s="15" t="s">
        <v>592</v>
      </c>
      <c r="H199" s="15"/>
      <c r="I199" s="17">
        <f>HYPERLINK("https://docs.wto.org/imrd/directdoc.asp?DDFDocuments/t/G/TBTN16/ISR911A1.DOCX","EN")</f>
      </c>
      <c r="J199" s="17">
        <f>HYPERLINK("https://docs.wto.org/imrd/directdoc.asp?DDFDocuments/u/G/TBTN16/ISR911A1.DOCX","FR")</f>
      </c>
      <c r="K199" s="17">
        <f>HYPERLINK("https://docs.wto.org/imrd/directdoc.asp?DDFDocuments/v/G/TBTN16/ISR911A1.DOCX","ES")</f>
      </c>
    </row>
    <row r="200">
      <c r="A200" s="11" t="s">
        <v>603</v>
      </c>
      <c r="B200" s="12" t="s">
        <v>36</v>
      </c>
      <c r="C200" s="13">
        <v>43312</v>
      </c>
      <c r="D200" s="14" t="s">
        <v>25</v>
      </c>
      <c r="E200" s="15" t="s">
        <v>604</v>
      </c>
      <c r="F200" s="16" t="s">
        <v>605</v>
      </c>
      <c r="G200" s="15" t="s">
        <v>606</v>
      </c>
      <c r="H200" s="15" t="s">
        <v>56</v>
      </c>
      <c r="I200" s="17">
        <f>HYPERLINK("https://docs.wto.org/imrd/directdoc.asp?DDFDocuments/t/G/TBTN16/ISR931A1.DOCX","EN")</f>
      </c>
      <c r="J200" s="17">
        <f>HYPERLINK("https://docs.wto.org/imrd/directdoc.asp?DDFDocuments/u/G/TBTN16/ISR931A1.DOCX","FR")</f>
      </c>
      <c r="K200" s="17">
        <f>HYPERLINK("https://docs.wto.org/imrd/directdoc.asp?DDFDocuments/v/G/TBTN16/ISR931A1.DOCX","ES")</f>
      </c>
    </row>
    <row r="201">
      <c r="A201" s="11" t="s">
        <v>607</v>
      </c>
      <c r="B201" s="12" t="s">
        <v>36</v>
      </c>
      <c r="C201" s="13">
        <v>43312</v>
      </c>
      <c r="D201" s="14" t="s">
        <v>25</v>
      </c>
      <c r="E201" s="15" t="s">
        <v>608</v>
      </c>
      <c r="F201" s="16" t="s">
        <v>609</v>
      </c>
      <c r="G201" s="15" t="s">
        <v>610</v>
      </c>
      <c r="H201" s="15" t="s">
        <v>56</v>
      </c>
      <c r="I201" s="17">
        <f>HYPERLINK("https://docs.wto.org/imrd/directdoc.asp?DDFDocuments/t/G/TBTN16/ISR933A1.DOCX","EN")</f>
      </c>
      <c r="J201" s="17">
        <f>HYPERLINK("https://docs.wto.org/imrd/directdoc.asp?DDFDocuments/u/G/TBTN16/ISR933A1.DOCX","FR")</f>
      </c>
      <c r="K201" s="17">
        <f>HYPERLINK("https://docs.wto.org/imrd/directdoc.asp?DDFDocuments/v/G/TBTN16/ISR933A1.DOCX","ES")</f>
      </c>
    </row>
    <row r="202">
      <c r="A202" s="11" t="s">
        <v>611</v>
      </c>
      <c r="B202" s="12" t="s">
        <v>36</v>
      </c>
      <c r="C202" s="13">
        <v>43312</v>
      </c>
      <c r="D202" s="14" t="s">
        <v>25</v>
      </c>
      <c r="E202" s="15" t="s">
        <v>612</v>
      </c>
      <c r="F202" s="16" t="s">
        <v>613</v>
      </c>
      <c r="G202" s="15" t="s">
        <v>614</v>
      </c>
      <c r="H202" s="15" t="s">
        <v>615</v>
      </c>
      <c r="I202" s="17">
        <f>HYPERLINK("https://docs.wto.org/imrd/directdoc.asp?DDFDocuments/t/G/TBTN17/ISR949A1.DOCX","EN")</f>
      </c>
      <c r="J202" s="17">
        <f>HYPERLINK("https://docs.wto.org/imrd/directdoc.asp?DDFDocuments/u/G/TBTN17/ISR949A1.DOCX","FR")</f>
      </c>
      <c r="K202" s="17">
        <f>HYPERLINK("https://docs.wto.org/imrd/directdoc.asp?DDFDocuments/v/G/TBTN17/ISR949A1.DOCX","ES")</f>
      </c>
    </row>
    <row r="203">
      <c r="A203" s="11" t="s">
        <v>616</v>
      </c>
      <c r="B203" s="12" t="s">
        <v>36</v>
      </c>
      <c r="C203" s="13">
        <v>43312</v>
      </c>
      <c r="D203" s="14" t="s">
        <v>25</v>
      </c>
      <c r="E203" s="15" t="s">
        <v>617</v>
      </c>
      <c r="F203" s="16" t="s">
        <v>618</v>
      </c>
      <c r="G203" s="15" t="s">
        <v>619</v>
      </c>
      <c r="H203" s="15" t="s">
        <v>56</v>
      </c>
      <c r="I203" s="17">
        <f>HYPERLINK("https://docs.wto.org/imrd/directdoc.asp?DDFDocuments/t/G/TBTN17/ISR963A1.DOCX","EN")</f>
      </c>
      <c r="J203" s="17">
        <f>HYPERLINK("https://docs.wto.org/imrd/directdoc.asp?DDFDocuments/u/G/TBTN17/ISR963A1.DOCX","FR")</f>
      </c>
      <c r="K203" s="17">
        <f>HYPERLINK("https://docs.wto.org/imrd/directdoc.asp?DDFDocuments/v/G/TBTN17/ISR963A1.DOCX","ES")</f>
      </c>
    </row>
    <row r="204">
      <c r="A204" s="11" t="s">
        <v>620</v>
      </c>
      <c r="B204" s="12" t="s">
        <v>36</v>
      </c>
      <c r="C204" s="13">
        <v>43312</v>
      </c>
      <c r="D204" s="14" t="s">
        <v>25</v>
      </c>
      <c r="E204" s="15" t="s">
        <v>621</v>
      </c>
      <c r="F204" s="16" t="s">
        <v>622</v>
      </c>
      <c r="G204" s="15" t="s">
        <v>619</v>
      </c>
      <c r="H204" s="15" t="s">
        <v>56</v>
      </c>
      <c r="I204" s="17">
        <f>HYPERLINK("https://docs.wto.org/imrd/directdoc.asp?DDFDocuments/t/G/TBTN17/ISR964A1.DOCX","EN")</f>
      </c>
      <c r="J204" s="17">
        <f>HYPERLINK("https://docs.wto.org/imrd/directdoc.asp?DDFDocuments/u/G/TBTN17/ISR964A1.DOCX","FR")</f>
      </c>
      <c r="K204" s="17">
        <f>HYPERLINK("https://docs.wto.org/imrd/directdoc.asp?DDFDocuments/v/G/TBTN17/ISR964A1.DOCX","ES")</f>
      </c>
    </row>
    <row r="205">
      <c r="A205" s="11" t="s">
        <v>623</v>
      </c>
      <c r="B205" s="12" t="s">
        <v>36</v>
      </c>
      <c r="C205" s="13">
        <v>43312</v>
      </c>
      <c r="D205" s="14" t="s">
        <v>25</v>
      </c>
      <c r="E205" s="15" t="s">
        <v>624</v>
      </c>
      <c r="F205" s="16" t="s">
        <v>625</v>
      </c>
      <c r="G205" s="15" t="s">
        <v>626</v>
      </c>
      <c r="H205" s="15" t="s">
        <v>56</v>
      </c>
      <c r="I205" s="17">
        <f>HYPERLINK("https://docs.wto.org/imrd/directdoc.asp?DDFDocuments/t/G/TBTN17/ISR965A1.DOCX","EN")</f>
      </c>
      <c r="J205" s="17">
        <f>HYPERLINK("https://docs.wto.org/imrd/directdoc.asp?DDFDocuments/u/G/TBTN17/ISR965A1.DOCX","FR")</f>
      </c>
      <c r="K205" s="17">
        <f>HYPERLINK("https://docs.wto.org/imrd/directdoc.asp?DDFDocuments/v/G/TBTN17/ISR965A1.DOCX","ES")</f>
      </c>
    </row>
    <row r="206">
      <c r="A206" s="11" t="s">
        <v>627</v>
      </c>
      <c r="B206" s="12" t="s">
        <v>36</v>
      </c>
      <c r="C206" s="13">
        <v>43312</v>
      </c>
      <c r="D206" s="14" t="s">
        <v>25</v>
      </c>
      <c r="E206" s="15" t="s">
        <v>628</v>
      </c>
      <c r="F206" s="16" t="s">
        <v>629</v>
      </c>
      <c r="G206" s="15" t="s">
        <v>630</v>
      </c>
      <c r="H206" s="15" t="s">
        <v>56</v>
      </c>
      <c r="I206" s="17">
        <f>HYPERLINK("https://docs.wto.org/imrd/directdoc.asp?DDFDocuments/t/G/TBTN17/ISR968A1.DOCX","EN")</f>
      </c>
      <c r="J206" s="17">
        <f>HYPERLINK("https://docs.wto.org/imrd/directdoc.asp?DDFDocuments/u/G/TBTN17/ISR968A1.DOCX","FR")</f>
      </c>
      <c r="K206" s="17">
        <f>HYPERLINK("https://docs.wto.org/imrd/directdoc.asp?DDFDocuments/v/G/TBTN17/ISR968A1.DOCX","ES")</f>
      </c>
    </row>
    <row r="207">
      <c r="A207" s="11" t="s">
        <v>631</v>
      </c>
      <c r="B207" s="12" t="s">
        <v>36</v>
      </c>
      <c r="C207" s="13">
        <v>43312</v>
      </c>
      <c r="D207" s="14" t="s">
        <v>25</v>
      </c>
      <c r="E207" s="15" t="s">
        <v>632</v>
      </c>
      <c r="F207" s="16" t="s">
        <v>633</v>
      </c>
      <c r="G207" s="15" t="s">
        <v>634</v>
      </c>
      <c r="H207" s="15" t="s">
        <v>56</v>
      </c>
      <c r="I207" s="17">
        <f>HYPERLINK("https://docs.wto.org/imrd/directdoc.asp?DDFDocuments/t/G/TBTN17/ISR972A1.DOCX","EN")</f>
      </c>
      <c r="J207" s="17">
        <f>HYPERLINK("https://docs.wto.org/imrd/directdoc.asp?DDFDocuments/u/G/TBTN17/ISR972A1.DOCX","FR")</f>
      </c>
      <c r="K207" s="17">
        <f>HYPERLINK("https://docs.wto.org/imrd/directdoc.asp?DDFDocuments/v/G/TBTN17/ISR972A1.DOCX","ES")</f>
      </c>
    </row>
    <row r="208">
      <c r="A208" s="11" t="s">
        <v>635</v>
      </c>
      <c r="B208" s="12" t="s">
        <v>36</v>
      </c>
      <c r="C208" s="13">
        <v>43312</v>
      </c>
      <c r="D208" s="14" t="s">
        <v>25</v>
      </c>
      <c r="E208" s="15" t="s">
        <v>636</v>
      </c>
      <c r="F208" s="16" t="s">
        <v>637</v>
      </c>
      <c r="G208" s="15" t="s">
        <v>380</v>
      </c>
      <c r="H208" s="15" t="s">
        <v>56</v>
      </c>
      <c r="I208" s="17">
        <f>HYPERLINK("https://docs.wto.org/imrd/directdoc.asp?DDFDocuments/t/G/TBTN17/ISR974A1.DOCX","EN")</f>
      </c>
      <c r="J208" s="17">
        <f>HYPERLINK("https://docs.wto.org/imrd/directdoc.asp?DDFDocuments/u/G/TBTN17/ISR974A1.DOCX","FR")</f>
      </c>
      <c r="K208" s="17">
        <f>HYPERLINK("https://docs.wto.org/imrd/directdoc.asp?DDFDocuments/v/G/TBTN17/ISR974A1.DOCX","ES")</f>
      </c>
    </row>
    <row r="209">
      <c r="A209" s="11" t="s">
        <v>638</v>
      </c>
      <c r="B209" s="12" t="s">
        <v>36</v>
      </c>
      <c r="C209" s="13">
        <v>43312</v>
      </c>
      <c r="D209" s="14" t="s">
        <v>25</v>
      </c>
      <c r="E209" s="15" t="s">
        <v>639</v>
      </c>
      <c r="F209" s="16" t="s">
        <v>640</v>
      </c>
      <c r="G209" s="15" t="s">
        <v>610</v>
      </c>
      <c r="H209" s="15" t="s">
        <v>56</v>
      </c>
      <c r="I209" s="17">
        <f>HYPERLINK("https://docs.wto.org/imrd/directdoc.asp?DDFDocuments/t/G/TBTN17/ISR977A1.DOCX","EN")</f>
      </c>
      <c r="J209" s="17">
        <f>HYPERLINK("https://docs.wto.org/imrd/directdoc.asp?DDFDocuments/u/G/TBTN17/ISR977A1.DOCX","FR")</f>
      </c>
      <c r="K209" s="17">
        <f>HYPERLINK("https://docs.wto.org/imrd/directdoc.asp?DDFDocuments/v/G/TBTN17/ISR977A1.DOCX","ES")</f>
      </c>
    </row>
    <row r="210">
      <c r="A210" s="11" t="s">
        <v>641</v>
      </c>
      <c r="B210" s="12" t="s">
        <v>36</v>
      </c>
      <c r="C210" s="13">
        <v>43312</v>
      </c>
      <c r="D210" s="14" t="s">
        <v>25</v>
      </c>
      <c r="E210" s="15" t="s">
        <v>642</v>
      </c>
      <c r="F210" s="16" t="s">
        <v>643</v>
      </c>
      <c r="G210" s="15" t="s">
        <v>644</v>
      </c>
      <c r="H210" s="15" t="s">
        <v>56</v>
      </c>
      <c r="I210" s="17">
        <f>HYPERLINK("https://docs.wto.org/imrd/directdoc.asp?DDFDocuments/t/G/TBTN17/ISR981A1.DOCX","EN")</f>
      </c>
      <c r="J210" s="17">
        <f>HYPERLINK("https://docs.wto.org/imrd/directdoc.asp?DDFDocuments/u/G/TBTN17/ISR981A1.DOCX","FR")</f>
      </c>
      <c r="K210" s="17">
        <f>HYPERLINK("https://docs.wto.org/imrd/directdoc.asp?DDFDocuments/v/G/TBTN17/ISR981A1.DOCX","ES")</f>
      </c>
    </row>
    <row r="211">
      <c r="A211" s="11" t="s">
        <v>645</v>
      </c>
      <c r="B211" s="12" t="s">
        <v>36</v>
      </c>
      <c r="C211" s="13">
        <v>43312</v>
      </c>
      <c r="D211" s="14" t="s">
        <v>25</v>
      </c>
      <c r="E211" s="15" t="s">
        <v>646</v>
      </c>
      <c r="F211" s="16" t="s">
        <v>637</v>
      </c>
      <c r="G211" s="15" t="s">
        <v>380</v>
      </c>
      <c r="H211" s="15" t="s">
        <v>56</v>
      </c>
      <c r="I211" s="17">
        <f>HYPERLINK("https://docs.wto.org/imrd/directdoc.asp?DDFDocuments/t/G/TBTN18/ISR997A1.DOCX","EN")</f>
      </c>
      <c r="J211" s="17">
        <f>HYPERLINK("https://docs.wto.org/imrd/directdoc.asp?DDFDocuments/u/G/TBTN18/ISR997A1.DOCX","FR")</f>
      </c>
      <c r="K211" s="17">
        <f>HYPERLINK("https://docs.wto.org/imrd/directdoc.asp?DDFDocuments/v/G/TBTN18/ISR997A1.DOCX","ES")</f>
      </c>
    </row>
    <row r="212">
      <c r="A212" s="11" t="s">
        <v>647</v>
      </c>
      <c r="B212" s="12" t="s">
        <v>36</v>
      </c>
      <c r="C212" s="13">
        <v>43312</v>
      </c>
      <c r="D212" s="14" t="s">
        <v>25</v>
      </c>
      <c r="E212" s="15" t="s">
        <v>648</v>
      </c>
      <c r="F212" s="16" t="s">
        <v>440</v>
      </c>
      <c r="G212" s="15" t="s">
        <v>649</v>
      </c>
      <c r="H212" s="15" t="s">
        <v>537</v>
      </c>
      <c r="I212" s="17">
        <f>HYPERLINK("https://docs.wto.org/imrd/directdoc.asp?DDFDocuments/t/G/TBTN18/ISR999A1.DOCX","EN")</f>
      </c>
      <c r="J212" s="17">
        <f>HYPERLINK("https://docs.wto.org/imrd/directdoc.asp?DDFDocuments/u/G/TBTN18/ISR999A1.DOCX","FR")</f>
      </c>
      <c r="K212" s="17">
        <f>HYPERLINK("https://docs.wto.org/imrd/directdoc.asp?DDFDocuments/v/G/TBTN18/ISR999A1.DOCX","ES")</f>
      </c>
    </row>
    <row r="213">
      <c r="A213" s="11" t="s">
        <v>650</v>
      </c>
      <c r="B213" s="12" t="s">
        <v>651</v>
      </c>
      <c r="C213" s="13">
        <v>43312</v>
      </c>
      <c r="D213" s="14" t="s">
        <v>13</v>
      </c>
      <c r="E213" s="15"/>
      <c r="F213" s="16"/>
      <c r="G213" s="15" t="s">
        <v>652</v>
      </c>
      <c r="H213" s="15" t="s">
        <v>653</v>
      </c>
      <c r="I213" s="17">
        <f>HYPERLINK("https://docs.wto.org/imrd/directdoc.asp?DDFDocuments/t/G/TBTN18/KEN717.DOCX","EN")</f>
      </c>
      <c r="J213" s="17">
        <f>HYPERLINK("https://docs.wto.org/imrd/directdoc.asp?DDFDocuments/u/G/TBTN18/KEN717.DOCX","FR")</f>
      </c>
      <c r="K213" s="17">
        <f>HYPERLINK("https://docs.wto.org/imrd/directdoc.asp?DDFDocuments/v/G/TBTN18/KEN717.DOCX","ES")</f>
      </c>
    </row>
    <row r="214">
      <c r="A214" s="11" t="s">
        <v>654</v>
      </c>
      <c r="B214" s="12" t="s">
        <v>651</v>
      </c>
      <c r="C214" s="13">
        <v>43312</v>
      </c>
      <c r="D214" s="14" t="s">
        <v>13</v>
      </c>
      <c r="E214" s="15"/>
      <c r="F214" s="16"/>
      <c r="G214" s="15" t="s">
        <v>652</v>
      </c>
      <c r="H214" s="15" t="s">
        <v>229</v>
      </c>
      <c r="I214" s="17">
        <f>HYPERLINK("https://docs.wto.org/imrd/directdoc.asp?DDFDocuments/t/G/TBTN18/KEN718.DOCX","EN")</f>
      </c>
      <c r="J214" s="17">
        <f>HYPERLINK("https://docs.wto.org/imrd/directdoc.asp?DDFDocuments/u/G/TBTN18/KEN718.DOCX","FR")</f>
      </c>
      <c r="K214" s="17">
        <f>HYPERLINK("https://docs.wto.org/imrd/directdoc.asp?DDFDocuments/v/G/TBTN18/KEN718.DOCX","ES")</f>
      </c>
    </row>
    <row r="215">
      <c r="A215" s="11" t="s">
        <v>655</v>
      </c>
      <c r="B215" s="12" t="s">
        <v>651</v>
      </c>
      <c r="C215" s="13">
        <v>43312</v>
      </c>
      <c r="D215" s="14" t="s">
        <v>13</v>
      </c>
      <c r="E215" s="15"/>
      <c r="F215" s="16"/>
      <c r="G215" s="15" t="s">
        <v>652</v>
      </c>
      <c r="H215" s="15" t="s">
        <v>229</v>
      </c>
      <c r="I215" s="17">
        <f>HYPERLINK("https://docs.wto.org/imrd/directdoc.asp?DDFDocuments/t/G/TBTN18/KEN719.DOCX","EN")</f>
      </c>
      <c r="J215" s="17">
        <f>HYPERLINK("https://docs.wto.org/imrd/directdoc.asp?DDFDocuments/u/G/TBTN18/KEN719.DOCX","FR")</f>
      </c>
      <c r="K215" s="17">
        <f>HYPERLINK("https://docs.wto.org/imrd/directdoc.asp?DDFDocuments/v/G/TBTN18/KEN719.DOCX","ES")</f>
      </c>
    </row>
    <row r="216">
      <c r="A216" s="11" t="s">
        <v>656</v>
      </c>
      <c r="B216" s="12" t="s">
        <v>651</v>
      </c>
      <c r="C216" s="13">
        <v>43312</v>
      </c>
      <c r="D216" s="14" t="s">
        <v>13</v>
      </c>
      <c r="E216" s="15"/>
      <c r="F216" s="16"/>
      <c r="G216" s="15" t="s">
        <v>372</v>
      </c>
      <c r="H216" s="15" t="s">
        <v>657</v>
      </c>
      <c r="I216" s="17">
        <f>HYPERLINK("https://docs.wto.org/imrd/directdoc.asp?DDFDocuments/t/G/TBTN18/KEN720.DOCX","EN")</f>
      </c>
      <c r="J216" s="17">
        <f>HYPERLINK("https://docs.wto.org/imrd/directdoc.asp?DDFDocuments/u/G/TBTN18/KEN720.DOCX","FR")</f>
      </c>
      <c r="K216" s="17">
        <f>HYPERLINK("https://docs.wto.org/imrd/directdoc.asp?DDFDocuments/v/G/TBTN18/KEN720.DOCX","ES")</f>
      </c>
    </row>
    <row r="217">
      <c r="A217" s="11" t="s">
        <v>658</v>
      </c>
      <c r="B217" s="12" t="s">
        <v>651</v>
      </c>
      <c r="C217" s="13">
        <v>43312</v>
      </c>
      <c r="D217" s="14" t="s">
        <v>13</v>
      </c>
      <c r="E217" s="15"/>
      <c r="F217" s="16"/>
      <c r="G217" s="15" t="s">
        <v>372</v>
      </c>
      <c r="H217" s="15" t="s">
        <v>657</v>
      </c>
      <c r="I217" s="17">
        <f>HYPERLINK("https://docs.wto.org/imrd/directdoc.asp?DDFDocuments/t/G/TBTN18/KEN721.DOCX","EN")</f>
      </c>
      <c r="J217" s="17">
        <f>HYPERLINK("https://docs.wto.org/imrd/directdoc.asp?DDFDocuments/u/G/TBTN18/KEN721.DOCX","FR")</f>
      </c>
      <c r="K217" s="17">
        <f>HYPERLINK("https://docs.wto.org/imrd/directdoc.asp?DDFDocuments/v/G/TBTN18/KEN721.DOCX","ES")</f>
      </c>
    </row>
    <row r="218">
      <c r="A218" s="11" t="s">
        <v>659</v>
      </c>
      <c r="B218" s="12" t="s">
        <v>48</v>
      </c>
      <c r="C218" s="13">
        <v>43312</v>
      </c>
      <c r="D218" s="14" t="s">
        <v>25</v>
      </c>
      <c r="E218" s="15"/>
      <c r="F218" s="16" t="s">
        <v>660</v>
      </c>
      <c r="G218" s="15" t="s">
        <v>661</v>
      </c>
      <c r="H218" s="15" t="s">
        <v>662</v>
      </c>
      <c r="I218" s="17">
        <f>HYPERLINK("https://docs.wto.org/imrd/directdoc.asp?DDFDocuments/t/G/TBTN16/MEX317A2.DOCX","EN")</f>
      </c>
      <c r="J218" s="17">
        <f>HYPERLINK("https://docs.wto.org/imrd/directdoc.asp?DDFDocuments/u/G/TBTN16/MEX317A2.DOCX","FR")</f>
      </c>
      <c r="K218" s="17">
        <f>HYPERLINK("https://docs.wto.org/imrd/directdoc.asp?DDFDocuments/v/G/TBTN16/MEX317A2.DOCX","ES")</f>
      </c>
    </row>
    <row r="219">
      <c r="A219" s="11" t="s">
        <v>663</v>
      </c>
      <c r="B219" s="12" t="s">
        <v>48</v>
      </c>
      <c r="C219" s="13">
        <v>43312</v>
      </c>
      <c r="D219" s="14" t="s">
        <v>25</v>
      </c>
      <c r="E219" s="15" t="s">
        <v>664</v>
      </c>
      <c r="F219" s="16" t="s">
        <v>665</v>
      </c>
      <c r="G219" s="15"/>
      <c r="H219" s="15" t="s">
        <v>56</v>
      </c>
      <c r="I219" s="17">
        <f>HYPERLINK("https://docs.wto.org/imrd/directdoc.asp?DDFDocuments/t/G/TBTN17/MEX341A1.DOCX","EN")</f>
      </c>
      <c r="J219" s="17">
        <f>HYPERLINK("https://docs.wto.org/imrd/directdoc.asp?DDFDocuments/u/G/TBTN17/MEX341A1.DOCX","FR")</f>
      </c>
      <c r="K219" s="17">
        <f>HYPERLINK("https://docs.wto.org/imrd/directdoc.asp?DDFDocuments/v/G/TBTN17/MEX341A1.DOCX","ES")</f>
      </c>
    </row>
    <row r="220">
      <c r="A220" s="11" t="s">
        <v>666</v>
      </c>
      <c r="B220" s="12" t="s">
        <v>48</v>
      </c>
      <c r="C220" s="13">
        <v>43312</v>
      </c>
      <c r="D220" s="14" t="s">
        <v>25</v>
      </c>
      <c r="E220" s="15" t="s">
        <v>667</v>
      </c>
      <c r="F220" s="16"/>
      <c r="G220" s="15" t="s">
        <v>668</v>
      </c>
      <c r="H220" s="15" t="s">
        <v>150</v>
      </c>
      <c r="I220" s="17">
        <f>HYPERLINK("https://docs.wto.org/imrd/directdoc.asp?DDFDocuments/t/G/TBTN17/MEX362A1.DOCX","EN")</f>
      </c>
      <c r="J220" s="17">
        <f>HYPERLINK("https://docs.wto.org/imrd/directdoc.asp?DDFDocuments/u/G/TBTN17/MEX362A1.DOCX","FR")</f>
      </c>
      <c r="K220" s="17">
        <f>HYPERLINK("https://docs.wto.org/imrd/directdoc.asp?DDFDocuments/v/G/TBTN17/MEX362A1.DOCX","ES")</f>
      </c>
    </row>
    <row r="221">
      <c r="A221" s="11" t="s">
        <v>669</v>
      </c>
      <c r="B221" s="12" t="s">
        <v>48</v>
      </c>
      <c r="C221" s="13">
        <v>43312</v>
      </c>
      <c r="D221" s="14" t="s">
        <v>25</v>
      </c>
      <c r="E221" s="15" t="s">
        <v>670</v>
      </c>
      <c r="F221" s="16"/>
      <c r="G221" s="15" t="s">
        <v>248</v>
      </c>
      <c r="H221" s="15" t="s">
        <v>113</v>
      </c>
      <c r="I221" s="17">
        <f>HYPERLINK("https://docs.wto.org/imrd/directdoc.asp?DDFDocuments/t/G/TBTN17/MEX364A1.DOCX","EN")</f>
      </c>
      <c r="J221" s="17">
        <f>HYPERLINK("https://docs.wto.org/imrd/directdoc.asp?DDFDocuments/u/G/TBTN17/MEX364A1.DOCX","FR")</f>
      </c>
      <c r="K221" s="17">
        <f>HYPERLINK("https://docs.wto.org/imrd/directdoc.asp?DDFDocuments/v/G/TBTN17/MEX364A1.DOCX","ES")</f>
      </c>
    </row>
    <row r="222">
      <c r="A222" s="11" t="s">
        <v>671</v>
      </c>
      <c r="B222" s="12" t="s">
        <v>501</v>
      </c>
      <c r="C222" s="13">
        <v>43312</v>
      </c>
      <c r="D222" s="14" t="s">
        <v>25</v>
      </c>
      <c r="E222" s="15" t="s">
        <v>672</v>
      </c>
      <c r="F222" s="16" t="s">
        <v>673</v>
      </c>
      <c r="G222" s="15" t="s">
        <v>232</v>
      </c>
      <c r="H222" s="15" t="s">
        <v>56</v>
      </c>
      <c r="I222" s="17">
        <f>HYPERLINK("https://docs.wto.org/imrd/directdoc.asp?DDFDocuments/t/G/TBTN17/PER92A1.DOCX","EN")</f>
      </c>
      <c r="J222" s="17">
        <f>HYPERLINK("https://docs.wto.org/imrd/directdoc.asp?DDFDocuments/u/G/TBTN17/PER92A1.DOCX","FR")</f>
      </c>
      <c r="K222" s="17">
        <f>HYPERLINK("https://docs.wto.org/imrd/directdoc.asp?DDFDocuments/v/G/TBTN17/PER92A1.DOCX","ES")</f>
      </c>
    </row>
    <row r="223">
      <c r="A223" s="11" t="s">
        <v>674</v>
      </c>
      <c r="B223" s="12" t="s">
        <v>52</v>
      </c>
      <c r="C223" s="13">
        <v>43312</v>
      </c>
      <c r="D223" s="14" t="s">
        <v>13</v>
      </c>
      <c r="E223" s="15" t="s">
        <v>675</v>
      </c>
      <c r="F223" s="16" t="s">
        <v>676</v>
      </c>
      <c r="G223" s="15" t="s">
        <v>677</v>
      </c>
      <c r="H223" s="15" t="s">
        <v>546</v>
      </c>
      <c r="I223" s="17">
        <f>HYPERLINK("https://docs.wto.org/imrd/directdoc.asp?DDFDocuments/t/G/TBTN18/TPKM331.DOCX","EN")</f>
      </c>
      <c r="J223" s="17">
        <f>HYPERLINK("https://docs.wto.org/imrd/directdoc.asp?DDFDocuments/u/G/TBTN18/TPKM331.DOCX","FR")</f>
      </c>
      <c r="K223" s="17">
        <f>HYPERLINK("https://docs.wto.org/imrd/directdoc.asp?DDFDocuments/v/G/TBTN18/TPKM331.DOCX","ES")</f>
      </c>
    </row>
    <row r="224">
      <c r="A224" s="11" t="s">
        <v>678</v>
      </c>
      <c r="B224" s="12" t="s">
        <v>52</v>
      </c>
      <c r="C224" s="13">
        <v>43312</v>
      </c>
      <c r="D224" s="14" t="s">
        <v>13</v>
      </c>
      <c r="E224" s="15" t="s">
        <v>679</v>
      </c>
      <c r="F224" s="16" t="s">
        <v>680</v>
      </c>
      <c r="G224" s="15" t="s">
        <v>681</v>
      </c>
      <c r="H224" s="15" t="s">
        <v>22</v>
      </c>
      <c r="I224" s="17">
        <f>HYPERLINK("https://docs.wto.org/imrd/directdoc.asp?DDFDocuments/t/G/TBTN18/TPKM332.DOCX","EN")</f>
      </c>
      <c r="J224" s="17">
        <f>HYPERLINK("https://docs.wto.org/imrd/directdoc.asp?DDFDocuments/u/G/TBTN18/TPKM332.DOCX","FR")</f>
      </c>
      <c r="K224" s="17">
        <f>HYPERLINK("https://docs.wto.org/imrd/directdoc.asp?DDFDocuments/v/G/TBTN18/TPKM332.DOCX","ES")</f>
      </c>
    </row>
    <row r="225">
      <c r="A225" s="11" t="s">
        <v>682</v>
      </c>
      <c r="B225" s="12" t="s">
        <v>683</v>
      </c>
      <c r="C225" s="13">
        <v>43311</v>
      </c>
      <c r="D225" s="14" t="s">
        <v>13</v>
      </c>
      <c r="E225" s="15" t="s">
        <v>684</v>
      </c>
      <c r="F225" s="16"/>
      <c r="G225" s="15" t="s">
        <v>685</v>
      </c>
      <c r="H225" s="15" t="s">
        <v>229</v>
      </c>
      <c r="I225" s="17">
        <f>HYPERLINK("https://docs.wto.org/imrd/directdoc.asp?DDFDocuments/t/G/TBTN18/CHN1279.DOCX","EN")</f>
      </c>
      <c r="J225" s="17">
        <f>HYPERLINK("https://docs.wto.org/imrd/directdoc.asp?DDFDocuments/u/G/TBTN18/CHN1279.DOCX","FR")</f>
      </c>
      <c r="K225" s="17">
        <f>HYPERLINK("https://docs.wto.org/imrd/directdoc.asp?DDFDocuments/v/G/TBTN18/CHN1279.DOCX","ES")</f>
      </c>
    </row>
    <row r="226">
      <c r="A226" s="11" t="s">
        <v>686</v>
      </c>
      <c r="B226" s="12" t="s">
        <v>683</v>
      </c>
      <c r="C226" s="13">
        <v>43311</v>
      </c>
      <c r="D226" s="14" t="s">
        <v>13</v>
      </c>
      <c r="E226" s="15" t="s">
        <v>687</v>
      </c>
      <c r="F226" s="16"/>
      <c r="G226" s="15" t="s">
        <v>685</v>
      </c>
      <c r="H226" s="15" t="s">
        <v>229</v>
      </c>
      <c r="I226" s="17">
        <f>HYPERLINK("https://docs.wto.org/imrd/directdoc.asp?DDFDocuments/t/G/TBTN18/CHN1280.DOCX","EN")</f>
      </c>
      <c r="J226" s="17">
        <f>HYPERLINK("https://docs.wto.org/imrd/directdoc.asp?DDFDocuments/u/G/TBTN18/CHN1280.DOCX","FR")</f>
      </c>
      <c r="K226" s="17">
        <f>HYPERLINK("https://docs.wto.org/imrd/directdoc.asp?DDFDocuments/v/G/TBTN18/CHN1280.DOCX","ES")</f>
      </c>
    </row>
    <row r="227">
      <c r="A227" s="11" t="s">
        <v>688</v>
      </c>
      <c r="B227" s="12" t="s">
        <v>683</v>
      </c>
      <c r="C227" s="13">
        <v>43311</v>
      </c>
      <c r="D227" s="14" t="s">
        <v>13</v>
      </c>
      <c r="E227" s="15" t="s">
        <v>689</v>
      </c>
      <c r="F227" s="16"/>
      <c r="G227" s="15" t="s">
        <v>685</v>
      </c>
      <c r="H227" s="15" t="s">
        <v>229</v>
      </c>
      <c r="I227" s="17">
        <f>HYPERLINK("https://docs.wto.org/imrd/directdoc.asp?DDFDocuments/t/G/TBTN18/CHN1281.DOCX","EN")</f>
      </c>
      <c r="J227" s="17">
        <f>HYPERLINK("https://docs.wto.org/imrd/directdoc.asp?DDFDocuments/u/G/TBTN18/CHN1281.DOCX","FR")</f>
      </c>
      <c r="K227" s="17">
        <f>HYPERLINK("https://docs.wto.org/imrd/directdoc.asp?DDFDocuments/v/G/TBTN18/CHN1281.DOCX","ES")</f>
      </c>
    </row>
    <row r="228">
      <c r="A228" s="11" t="s">
        <v>690</v>
      </c>
      <c r="B228" s="12" t="s">
        <v>683</v>
      </c>
      <c r="C228" s="13">
        <v>43311</v>
      </c>
      <c r="D228" s="14" t="s">
        <v>13</v>
      </c>
      <c r="E228" s="15" t="s">
        <v>689</v>
      </c>
      <c r="F228" s="16"/>
      <c r="G228" s="15" t="s">
        <v>685</v>
      </c>
      <c r="H228" s="15" t="s">
        <v>229</v>
      </c>
      <c r="I228" s="17">
        <f>HYPERLINK("https://docs.wto.org/imrd/directdoc.asp?DDFDocuments/t/G/TBTN18/CHN1282.DOCX","EN")</f>
      </c>
      <c r="J228" s="17">
        <f>HYPERLINK("https://docs.wto.org/imrd/directdoc.asp?DDFDocuments/u/G/TBTN18/CHN1282.DOCX","FR")</f>
      </c>
      <c r="K228" s="17">
        <f>HYPERLINK("https://docs.wto.org/imrd/directdoc.asp?DDFDocuments/v/G/TBTN18/CHN1282.DOCX","ES")</f>
      </c>
    </row>
    <row r="229">
      <c r="A229" s="11" t="s">
        <v>691</v>
      </c>
      <c r="B229" s="12" t="s">
        <v>683</v>
      </c>
      <c r="C229" s="13">
        <v>43311</v>
      </c>
      <c r="D229" s="14" t="s">
        <v>13</v>
      </c>
      <c r="E229" s="15" t="s">
        <v>689</v>
      </c>
      <c r="F229" s="16"/>
      <c r="G229" s="15" t="s">
        <v>685</v>
      </c>
      <c r="H229" s="15" t="s">
        <v>229</v>
      </c>
      <c r="I229" s="17">
        <f>HYPERLINK("https://docs.wto.org/imrd/directdoc.asp?DDFDocuments/t/G/TBTN18/CHN1283.DOCX","EN")</f>
      </c>
      <c r="J229" s="17">
        <f>HYPERLINK("https://docs.wto.org/imrd/directdoc.asp?DDFDocuments/u/G/TBTN18/CHN1283.DOCX","FR")</f>
      </c>
      <c r="K229" s="17">
        <f>HYPERLINK("https://docs.wto.org/imrd/directdoc.asp?DDFDocuments/v/G/TBTN18/CHN1283.DOCX","ES")</f>
      </c>
    </row>
    <row r="230">
      <c r="A230" s="11" t="s">
        <v>692</v>
      </c>
      <c r="B230" s="12" t="s">
        <v>683</v>
      </c>
      <c r="C230" s="13">
        <v>43311</v>
      </c>
      <c r="D230" s="14" t="s">
        <v>13</v>
      </c>
      <c r="E230" s="15" t="s">
        <v>689</v>
      </c>
      <c r="F230" s="16"/>
      <c r="G230" s="15" t="s">
        <v>685</v>
      </c>
      <c r="H230" s="15" t="s">
        <v>229</v>
      </c>
      <c r="I230" s="17">
        <f>HYPERLINK("https://docs.wto.org/imrd/directdoc.asp?DDFDocuments/t/G/TBTN18/CHN1284.DOCX","EN")</f>
      </c>
      <c r="J230" s="17">
        <f>HYPERLINK("https://docs.wto.org/imrd/directdoc.asp?DDFDocuments/u/G/TBTN18/CHN1284.DOCX","FR")</f>
      </c>
      <c r="K230" s="17">
        <f>HYPERLINK("https://docs.wto.org/imrd/directdoc.asp?DDFDocuments/v/G/TBTN18/CHN1284.DOCX","ES")</f>
      </c>
    </row>
    <row r="231">
      <c r="A231" s="11" t="s">
        <v>693</v>
      </c>
      <c r="B231" s="12" t="s">
        <v>683</v>
      </c>
      <c r="C231" s="13">
        <v>43311</v>
      </c>
      <c r="D231" s="14" t="s">
        <v>13</v>
      </c>
      <c r="E231" s="15" t="s">
        <v>689</v>
      </c>
      <c r="F231" s="16"/>
      <c r="G231" s="15" t="s">
        <v>685</v>
      </c>
      <c r="H231" s="15" t="s">
        <v>229</v>
      </c>
      <c r="I231" s="17">
        <f>HYPERLINK("https://docs.wto.org/imrd/directdoc.asp?DDFDocuments/t/G/TBTN18/CHN1285.DOCX","EN")</f>
      </c>
      <c r="J231" s="17">
        <f>HYPERLINK("https://docs.wto.org/imrd/directdoc.asp?DDFDocuments/u/G/TBTN18/CHN1285.DOCX","FR")</f>
      </c>
      <c r="K231" s="17">
        <f>HYPERLINK("https://docs.wto.org/imrd/directdoc.asp?DDFDocuments/v/G/TBTN18/CHN1285.DOCX","ES")</f>
      </c>
    </row>
    <row r="232">
      <c r="A232" s="11" t="s">
        <v>694</v>
      </c>
      <c r="B232" s="12" t="s">
        <v>12</v>
      </c>
      <c r="C232" s="13">
        <v>43308</v>
      </c>
      <c r="D232" s="14" t="s">
        <v>13</v>
      </c>
      <c r="E232" s="15" t="s">
        <v>695</v>
      </c>
      <c r="F232" s="16"/>
      <c r="G232" s="15" t="s">
        <v>696</v>
      </c>
      <c r="H232" s="15" t="s">
        <v>16</v>
      </c>
      <c r="I232" s="17">
        <f>HYPERLINK("https://docs.wto.org/imrd/directdoc.asp?DDFDocuments/t/G/TBTN18/CAN561.DOCX","EN")</f>
      </c>
      <c r="J232" s="17">
        <f>HYPERLINK("https://docs.wto.org/imrd/directdoc.asp?DDFDocuments/u/G/TBTN18/CAN561.DOCX","FR")</f>
      </c>
      <c r="K232" s="17">
        <f>HYPERLINK("https://docs.wto.org/imrd/directdoc.asp?DDFDocuments/v/G/TBTN18/CAN561.DOCX","ES")</f>
      </c>
    </row>
    <row r="233">
      <c r="A233" s="11" t="s">
        <v>697</v>
      </c>
      <c r="B233" s="12" t="s">
        <v>542</v>
      </c>
      <c r="C233" s="13">
        <v>43308</v>
      </c>
      <c r="D233" s="14" t="s">
        <v>13</v>
      </c>
      <c r="E233" s="15"/>
      <c r="F233" s="16" t="s">
        <v>698</v>
      </c>
      <c r="G233" s="15" t="s">
        <v>232</v>
      </c>
      <c r="H233" s="15" t="s">
        <v>22</v>
      </c>
      <c r="I233" s="17">
        <f>HYPERLINK("https://docs.wto.org/imrd/directdoc.asp?DDFDocuments/t/G/TBTN18/JPN604.DOCX","EN")</f>
      </c>
      <c r="J233" s="17">
        <f>HYPERLINK("https://docs.wto.org/imrd/directdoc.asp?DDFDocuments/u/G/TBTN18/JPN604.DOCX","FR")</f>
      </c>
      <c r="K233" s="17">
        <f>HYPERLINK("https://docs.wto.org/imrd/directdoc.asp?DDFDocuments/v/G/TBTN18/JPN604.DOCX","ES")</f>
      </c>
    </row>
    <row r="234">
      <c r="A234" s="11" t="s">
        <v>699</v>
      </c>
      <c r="B234" s="12" t="s">
        <v>58</v>
      </c>
      <c r="C234" s="13">
        <v>43308</v>
      </c>
      <c r="D234" s="14" t="s">
        <v>13</v>
      </c>
      <c r="E234" s="15" t="s">
        <v>700</v>
      </c>
      <c r="F234" s="16" t="s">
        <v>701</v>
      </c>
      <c r="G234" s="15" t="s">
        <v>702</v>
      </c>
      <c r="H234" s="15" t="s">
        <v>142</v>
      </c>
      <c r="I234" s="17">
        <f>HYPERLINK("https://docs.wto.org/imrd/directdoc.asp?DDFDocuments/t/G/TBTN18/UGA896.DOCX","EN")</f>
      </c>
      <c r="J234" s="17">
        <f>HYPERLINK("https://docs.wto.org/imrd/directdoc.asp?DDFDocuments/u/G/TBTN18/UGA896.DOCX","FR")</f>
      </c>
      <c r="K234" s="17">
        <f>HYPERLINK("https://docs.wto.org/imrd/directdoc.asp?DDFDocuments/v/G/TBTN18/UGA896.DOCX","ES")</f>
      </c>
    </row>
    <row r="235">
      <c r="A235" s="11" t="s">
        <v>703</v>
      </c>
      <c r="B235" s="12" t="s">
        <v>19</v>
      </c>
      <c r="C235" s="13">
        <v>43307</v>
      </c>
      <c r="D235" s="14" t="s">
        <v>25</v>
      </c>
      <c r="E235" s="15" t="s">
        <v>704</v>
      </c>
      <c r="F235" s="16"/>
      <c r="G235" s="15" t="s">
        <v>705</v>
      </c>
      <c r="H235" s="15" t="s">
        <v>56</v>
      </c>
      <c r="I235" s="17">
        <f>HYPERLINK("https://docs.wto.org/imrd/directdoc.asp?DDFDocuments/t/G/TBTN17/CHL407A2.DOCX","EN")</f>
      </c>
      <c r="J235" s="17">
        <f>HYPERLINK("https://docs.wto.org/imrd/directdoc.asp?DDFDocuments/u/G/TBTN17/CHL407A2.DOCX","FR")</f>
      </c>
      <c r="K235" s="17">
        <f>HYPERLINK("https://docs.wto.org/imrd/directdoc.asp?DDFDocuments/v/G/TBTN17/CHL407A2.DOCX","ES")</f>
      </c>
    </row>
    <row r="236">
      <c r="A236" s="11" t="s">
        <v>706</v>
      </c>
      <c r="B236" s="12" t="s">
        <v>19</v>
      </c>
      <c r="C236" s="13">
        <v>43307</v>
      </c>
      <c r="D236" s="14" t="s">
        <v>25</v>
      </c>
      <c r="E236" s="15" t="s">
        <v>707</v>
      </c>
      <c r="F236" s="16"/>
      <c r="G236" s="15" t="s">
        <v>708</v>
      </c>
      <c r="H236" s="15" t="s">
        <v>56</v>
      </c>
      <c r="I236" s="17">
        <f>HYPERLINK("https://docs.wto.org/imrd/directdoc.asp?DDFDocuments/t/G/TBTN18/CHL442A1.DOCX","EN")</f>
      </c>
      <c r="J236" s="17">
        <f>HYPERLINK("https://docs.wto.org/imrd/directdoc.asp?DDFDocuments/u/G/TBTN18/CHL442A1.DOCX","FR")</f>
      </c>
      <c r="K236" s="17">
        <f>HYPERLINK("https://docs.wto.org/imrd/directdoc.asp?DDFDocuments/v/G/TBTN18/CHL442A1.DOCX","ES")</f>
      </c>
    </row>
    <row r="237">
      <c r="A237" s="11" t="s">
        <v>709</v>
      </c>
      <c r="B237" s="12" t="s">
        <v>19</v>
      </c>
      <c r="C237" s="13">
        <v>43307</v>
      </c>
      <c r="D237" s="14" t="s">
        <v>13</v>
      </c>
      <c r="E237" s="15" t="s">
        <v>710</v>
      </c>
      <c r="F237" s="16"/>
      <c r="G237" s="15" t="s">
        <v>50</v>
      </c>
      <c r="H237" s="15" t="s">
        <v>22</v>
      </c>
      <c r="I237" s="17">
        <f>HYPERLINK("https://docs.wto.org/imrd/directdoc.asp?DDFDocuments/t/G/TBTN18/CHL449.DOCX","EN")</f>
      </c>
      <c r="J237" s="17">
        <f>HYPERLINK("https://docs.wto.org/imrd/directdoc.asp?DDFDocuments/u/G/TBTN18/CHL449.DOCX","FR")</f>
      </c>
      <c r="K237" s="17">
        <f>HYPERLINK("https://docs.wto.org/imrd/directdoc.asp?DDFDocuments/v/G/TBTN18/CHL449.DOCX","ES")</f>
      </c>
    </row>
    <row r="238">
      <c r="A238" s="11" t="s">
        <v>711</v>
      </c>
      <c r="B238" s="12" t="s">
        <v>712</v>
      </c>
      <c r="C238" s="13">
        <v>43307</v>
      </c>
      <c r="D238" s="14" t="s">
        <v>13</v>
      </c>
      <c r="E238" s="15" t="s">
        <v>713</v>
      </c>
      <c r="F238" s="16" t="s">
        <v>714</v>
      </c>
      <c r="G238" s="15" t="s">
        <v>715</v>
      </c>
      <c r="H238" s="15" t="s">
        <v>22</v>
      </c>
      <c r="I238" s="17">
        <f>HYPERLINK("https://docs.wto.org/imrd/directdoc.asp?DDFDocuments/t/G/TBTN18/LBR2.DOCX","EN")</f>
      </c>
      <c r="J238" s="17">
        <f>HYPERLINK("https://docs.wto.org/imrd/directdoc.asp?DDFDocuments/u/G/TBTN18/LBR2.DOCX","FR")</f>
      </c>
      <c r="K238" s="17">
        <f>HYPERLINK("https://docs.wto.org/imrd/directdoc.asp?DDFDocuments/v/G/TBTN18/LBR2.DOCX","ES")</f>
      </c>
    </row>
    <row r="239">
      <c r="A239" s="11" t="s">
        <v>716</v>
      </c>
      <c r="B239" s="12" t="s">
        <v>712</v>
      </c>
      <c r="C239" s="13">
        <v>43307</v>
      </c>
      <c r="D239" s="14" t="s">
        <v>13</v>
      </c>
      <c r="E239" s="15" t="s">
        <v>717</v>
      </c>
      <c r="F239" s="16" t="s">
        <v>49</v>
      </c>
      <c r="G239" s="15" t="s">
        <v>718</v>
      </c>
      <c r="H239" s="15" t="s">
        <v>22</v>
      </c>
      <c r="I239" s="17">
        <f>HYPERLINK("https://docs.wto.org/imrd/directdoc.asp?DDFDocuments/t/G/TBTN18/LBR3.DOCX","EN")</f>
      </c>
      <c r="J239" s="17">
        <f>HYPERLINK("https://docs.wto.org/imrd/directdoc.asp?DDFDocuments/u/G/TBTN18/LBR3.DOCX","FR")</f>
      </c>
      <c r="K239" s="17">
        <f>HYPERLINK("https://docs.wto.org/imrd/directdoc.asp?DDFDocuments/v/G/TBTN18/LBR3.DOCX","ES")</f>
      </c>
    </row>
    <row r="240">
      <c r="A240" s="11" t="s">
        <v>719</v>
      </c>
      <c r="B240" s="12" t="s">
        <v>168</v>
      </c>
      <c r="C240" s="13">
        <v>43307</v>
      </c>
      <c r="D240" s="14" t="s">
        <v>13</v>
      </c>
      <c r="E240" s="15" t="s">
        <v>720</v>
      </c>
      <c r="F240" s="16"/>
      <c r="G240" s="15" t="s">
        <v>15</v>
      </c>
      <c r="H240" s="15" t="s">
        <v>46</v>
      </c>
      <c r="I240" s="17">
        <f>HYPERLINK("https://docs.wto.org/imrd/directdoc.asp?DDFDocuments/t/G/TBTN18/THA515.DOCX","EN")</f>
      </c>
      <c r="J240" s="17">
        <f>HYPERLINK("https://docs.wto.org/imrd/directdoc.asp?DDFDocuments/u/G/TBTN18/THA515.DOCX","FR")</f>
      </c>
      <c r="K240" s="17">
        <f>HYPERLINK("https://docs.wto.org/imrd/directdoc.asp?DDFDocuments/v/G/TBTN18/THA515.DOCX","ES")</f>
      </c>
    </row>
    <row r="241">
      <c r="A241" s="11" t="s">
        <v>721</v>
      </c>
      <c r="B241" s="12" t="s">
        <v>168</v>
      </c>
      <c r="C241" s="13">
        <v>43307</v>
      </c>
      <c r="D241" s="14" t="s">
        <v>13</v>
      </c>
      <c r="E241" s="15" t="s">
        <v>720</v>
      </c>
      <c r="F241" s="16"/>
      <c r="G241" s="15" t="s">
        <v>15</v>
      </c>
      <c r="H241" s="15" t="s">
        <v>46</v>
      </c>
      <c r="I241" s="17">
        <f>HYPERLINK("https://docs.wto.org/imrd/directdoc.asp?DDFDocuments/t/G/TBTN18/THA516.DOCX","EN")</f>
      </c>
      <c r="J241" s="17">
        <f>HYPERLINK("https://docs.wto.org/imrd/directdoc.asp?DDFDocuments/u/G/TBTN18/THA516.DOCX","FR")</f>
      </c>
      <c r="K241" s="17">
        <f>HYPERLINK("https://docs.wto.org/imrd/directdoc.asp?DDFDocuments/v/G/TBTN18/THA516.DOCX","ES")</f>
      </c>
    </row>
    <row r="242">
      <c r="A242" s="11" t="s">
        <v>722</v>
      </c>
      <c r="B242" s="12" t="s">
        <v>147</v>
      </c>
      <c r="C242" s="13">
        <v>43307</v>
      </c>
      <c r="D242" s="14" t="s">
        <v>277</v>
      </c>
      <c r="E242" s="15" t="s">
        <v>723</v>
      </c>
      <c r="F242" s="16"/>
      <c r="G242" s="15" t="s">
        <v>724</v>
      </c>
      <c r="H242" s="15" t="s">
        <v>537</v>
      </c>
      <c r="I242" s="17">
        <f>HYPERLINK("https://docs.wto.org/imrd/directdoc.asp?DDFDocuments/t/G/TBTN16/USA1186R1C1.DOCX","EN")</f>
      </c>
      <c r="J242" s="17">
        <f>HYPERLINK("https://docs.wto.org/imrd/directdoc.asp?DDFDocuments/u/G/TBTN16/USA1186R1C1.DOCX","FR")</f>
      </c>
      <c r="K242" s="17">
        <f>HYPERLINK("https://docs.wto.org/imrd/directdoc.asp?DDFDocuments/v/G/TBTN16/USA1186R1C1.DOCX","ES")</f>
      </c>
    </row>
    <row r="243">
      <c r="A243" s="11" t="s">
        <v>725</v>
      </c>
      <c r="B243" s="12" t="s">
        <v>147</v>
      </c>
      <c r="C243" s="13">
        <v>43307</v>
      </c>
      <c r="D243" s="14" t="s">
        <v>25</v>
      </c>
      <c r="E243" s="15" t="s">
        <v>726</v>
      </c>
      <c r="F243" s="16"/>
      <c r="G243" s="15" t="s">
        <v>727</v>
      </c>
      <c r="H243" s="15" t="s">
        <v>29</v>
      </c>
      <c r="I243" s="17">
        <f>HYPERLINK("https://docs.wto.org/imrd/directdoc.asp?DDFDocuments/t/G/TBTN18/USA1345A1.DOCX","EN")</f>
      </c>
      <c r="J243" s="17">
        <f>HYPERLINK("https://docs.wto.org/imrd/directdoc.asp?DDFDocuments/u/G/TBTN18/USA1345A1.DOCX","FR")</f>
      </c>
      <c r="K243" s="17">
        <f>HYPERLINK("https://docs.wto.org/imrd/directdoc.asp?DDFDocuments/v/G/TBTN18/USA1345A1.DOCX","ES")</f>
      </c>
    </row>
    <row r="244">
      <c r="A244" s="11" t="s">
        <v>728</v>
      </c>
      <c r="B244" s="12" t="s">
        <v>147</v>
      </c>
      <c r="C244" s="13">
        <v>43307</v>
      </c>
      <c r="D244" s="14" t="s">
        <v>25</v>
      </c>
      <c r="E244" s="15" t="s">
        <v>729</v>
      </c>
      <c r="F244" s="16"/>
      <c r="G244" s="15" t="s">
        <v>730</v>
      </c>
      <c r="H244" s="15" t="s">
        <v>29</v>
      </c>
      <c r="I244" s="17">
        <f>HYPERLINK("https://docs.wto.org/imrd/directdoc.asp?DDFDocuments/t/G/TBTN18/USA1360A1.DOCX","EN")</f>
      </c>
      <c r="J244" s="17">
        <f>HYPERLINK("https://docs.wto.org/imrd/directdoc.asp?DDFDocuments/u/G/TBTN18/USA1360A1.DOCX","FR")</f>
      </c>
      <c r="K244" s="17">
        <f>HYPERLINK("https://docs.wto.org/imrd/directdoc.asp?DDFDocuments/v/G/TBTN18/USA1360A1.DOCX","ES")</f>
      </c>
    </row>
    <row r="245">
      <c r="A245" s="11" t="s">
        <v>731</v>
      </c>
      <c r="B245" s="12" t="s">
        <v>147</v>
      </c>
      <c r="C245" s="13">
        <v>43307</v>
      </c>
      <c r="D245" s="14" t="s">
        <v>277</v>
      </c>
      <c r="E245" s="15" t="s">
        <v>732</v>
      </c>
      <c r="F245" s="16"/>
      <c r="G245" s="15" t="s">
        <v>733</v>
      </c>
      <c r="H245" s="15" t="s">
        <v>537</v>
      </c>
      <c r="I245" s="17">
        <f>HYPERLINK("https://docs.wto.org/imrd/directdoc.asp?DDFDocuments/t/G/TBTN15/USA947A2C1.DOCX","EN")</f>
      </c>
      <c r="J245" s="17">
        <f>HYPERLINK("https://docs.wto.org/imrd/directdoc.asp?DDFDocuments/u/G/TBTN15/USA947A2C1.DOCX","FR")</f>
      </c>
      <c r="K245" s="17">
        <f>HYPERLINK("https://docs.wto.org/imrd/directdoc.asp?DDFDocuments/v/G/TBTN15/USA947A2C1.DOCX","ES")</f>
      </c>
    </row>
    <row r="246">
      <c r="A246" s="11" t="s">
        <v>734</v>
      </c>
      <c r="B246" s="12" t="s">
        <v>155</v>
      </c>
      <c r="C246" s="13">
        <v>43307</v>
      </c>
      <c r="D246" s="14" t="s">
        <v>13</v>
      </c>
      <c r="E246" s="15" t="s">
        <v>735</v>
      </c>
      <c r="F246" s="16"/>
      <c r="G246" s="15" t="s">
        <v>736</v>
      </c>
      <c r="H246" s="15" t="s">
        <v>737</v>
      </c>
      <c r="I246" s="17">
        <f>HYPERLINK("https://docs.wto.org/imrd/directdoc.asp?DDFDocuments/t/G/TBTN18/ZAF232.DOCX","EN")</f>
      </c>
      <c r="J246" s="17">
        <f>HYPERLINK("https://docs.wto.org/imrd/directdoc.asp?DDFDocuments/u/G/TBTN18/ZAF232.DOCX","FR")</f>
      </c>
      <c r="K246" s="17">
        <f>HYPERLINK("https://docs.wto.org/imrd/directdoc.asp?DDFDocuments/v/G/TBTN18/ZAF232.DOCX","ES")</f>
      </c>
    </row>
    <row r="247">
      <c r="A247" s="11" t="s">
        <v>738</v>
      </c>
      <c r="B247" s="12" t="s">
        <v>226</v>
      </c>
      <c r="C247" s="13">
        <v>43306</v>
      </c>
      <c r="D247" s="14" t="s">
        <v>25</v>
      </c>
      <c r="E247" s="15" t="s">
        <v>739</v>
      </c>
      <c r="F247" s="16"/>
      <c r="G247" s="15" t="s">
        <v>740</v>
      </c>
      <c r="H247" s="15"/>
      <c r="I247" s="17">
        <f>HYPERLINK("https://docs.wto.org/imrd/directdoc.asp?DDFDocuments/t/G/TBTN04/ARG166A12.DOCX","EN")</f>
      </c>
      <c r="J247" s="17">
        <f>HYPERLINK("https://docs.wto.org/imrd/directdoc.asp?DDFDocuments/u/G/TBTN04/ARG166A12.DOCX","FR")</f>
      </c>
      <c r="K247" s="17">
        <f>HYPERLINK("https://docs.wto.org/imrd/directdoc.asp?DDFDocuments/v/G/TBTN04/ARG166A12.DOCX","ES")</f>
      </c>
    </row>
    <row r="248">
      <c r="A248" s="11" t="s">
        <v>741</v>
      </c>
      <c r="B248" s="12" t="s">
        <v>742</v>
      </c>
      <c r="C248" s="13">
        <v>43306</v>
      </c>
      <c r="D248" s="14" t="s">
        <v>13</v>
      </c>
      <c r="E248" s="15"/>
      <c r="F248" s="16"/>
      <c r="G248" s="15" t="s">
        <v>743</v>
      </c>
      <c r="H248" s="15" t="s">
        <v>744</v>
      </c>
      <c r="I248" s="17">
        <f>HYPERLINK("https://docs.wto.org/imrd/directdoc.asp?DDFDocuments/t/G/TBTN18/RWA182.DOCX","EN")</f>
      </c>
      <c r="J248" s="17">
        <f>HYPERLINK("https://docs.wto.org/imrd/directdoc.asp?DDFDocuments/u/G/TBTN18/RWA182.DOCX","FR")</f>
      </c>
      <c r="K248" s="17">
        <f>HYPERLINK("https://docs.wto.org/imrd/directdoc.asp?DDFDocuments/v/G/TBTN18/RWA182.DOCX","ES")</f>
      </c>
    </row>
    <row r="249">
      <c r="A249" s="11" t="s">
        <v>745</v>
      </c>
      <c r="B249" s="12" t="s">
        <v>387</v>
      </c>
      <c r="C249" s="13">
        <v>43305</v>
      </c>
      <c r="D249" s="14" t="s">
        <v>25</v>
      </c>
      <c r="E249" s="15" t="s">
        <v>746</v>
      </c>
      <c r="F249" s="16"/>
      <c r="G249" s="15" t="s">
        <v>702</v>
      </c>
      <c r="H249" s="15" t="s">
        <v>56</v>
      </c>
      <c r="I249" s="17">
        <f>HYPERLINK("https://docs.wto.org/imrd/directdoc.asp?DDFDocuments/t/G/TBTN12/BRA507A4.DOCX","EN")</f>
      </c>
      <c r="J249" s="17">
        <f>HYPERLINK("https://docs.wto.org/imrd/directdoc.asp?DDFDocuments/u/G/TBTN12/BRA507A4.DOCX","FR")</f>
      </c>
      <c r="K249" s="17">
        <f>HYPERLINK("https://docs.wto.org/imrd/directdoc.asp?DDFDocuments/v/G/TBTN12/BRA507A4.DOCX","ES")</f>
      </c>
    </row>
    <row r="250">
      <c r="A250" s="11" t="s">
        <v>747</v>
      </c>
      <c r="B250" s="12" t="s">
        <v>387</v>
      </c>
      <c r="C250" s="13">
        <v>43305</v>
      </c>
      <c r="D250" s="14" t="s">
        <v>25</v>
      </c>
      <c r="E250" s="15" t="s">
        <v>748</v>
      </c>
      <c r="F250" s="16"/>
      <c r="G250" s="15" t="s">
        <v>749</v>
      </c>
      <c r="H250" s="15" t="s">
        <v>56</v>
      </c>
      <c r="I250" s="17">
        <f>HYPERLINK("https://docs.wto.org/imrd/directdoc.asp?DDFDocuments/t/G/TBTN15/BRA625A4.DOCX","EN")</f>
      </c>
      <c r="J250" s="17">
        <f>HYPERLINK("https://docs.wto.org/imrd/directdoc.asp?DDFDocuments/u/G/TBTN15/BRA625A4.DOCX","FR")</f>
      </c>
      <c r="K250" s="17">
        <f>HYPERLINK("https://docs.wto.org/imrd/directdoc.asp?DDFDocuments/v/G/TBTN15/BRA625A4.DOCX","ES")</f>
      </c>
    </row>
    <row r="251">
      <c r="A251" s="11" t="s">
        <v>750</v>
      </c>
      <c r="B251" s="12" t="s">
        <v>387</v>
      </c>
      <c r="C251" s="13">
        <v>43305</v>
      </c>
      <c r="D251" s="14" t="s">
        <v>25</v>
      </c>
      <c r="E251" s="15" t="s">
        <v>751</v>
      </c>
      <c r="F251" s="16"/>
      <c r="G251" s="15" t="s">
        <v>749</v>
      </c>
      <c r="H251" s="15" t="s">
        <v>56</v>
      </c>
      <c r="I251" s="17">
        <f>HYPERLINK("https://docs.wto.org/imrd/directdoc.asp?DDFDocuments/t/G/TBTN18/BRA805A1.DOCX","EN")</f>
      </c>
      <c r="J251" s="17">
        <f>HYPERLINK("https://docs.wto.org/imrd/directdoc.asp?DDFDocuments/u/G/TBTN18/BRA805A1.DOCX","FR")</f>
      </c>
      <c r="K251" s="17">
        <f>HYPERLINK("https://docs.wto.org/imrd/directdoc.asp?DDFDocuments/v/G/TBTN18/BRA805A1.DOCX","ES")</f>
      </c>
    </row>
    <row r="252">
      <c r="A252" s="11" t="s">
        <v>752</v>
      </c>
      <c r="B252" s="12" t="s">
        <v>12</v>
      </c>
      <c r="C252" s="13">
        <v>43305</v>
      </c>
      <c r="D252" s="14" t="s">
        <v>13</v>
      </c>
      <c r="E252" s="15" t="s">
        <v>753</v>
      </c>
      <c r="F252" s="16"/>
      <c r="G252" s="15" t="s">
        <v>754</v>
      </c>
      <c r="H252" s="15" t="s">
        <v>16</v>
      </c>
      <c r="I252" s="17">
        <f>HYPERLINK("https://docs.wto.org/imrd/directdoc.asp?DDFDocuments/t/G/TBTN18/CAN560.DOCX","EN")</f>
      </c>
      <c r="J252" s="17">
        <f>HYPERLINK("https://docs.wto.org/imrd/directdoc.asp?DDFDocuments/u/G/TBTN18/CAN560.DOCX","FR")</f>
      </c>
      <c r="K252" s="17">
        <f>HYPERLINK("https://docs.wto.org/imrd/directdoc.asp?DDFDocuments/v/G/TBTN18/CAN560.DOCX","ES")</f>
      </c>
    </row>
    <row r="253">
      <c r="A253" s="11" t="s">
        <v>755</v>
      </c>
      <c r="B253" s="12" t="s">
        <v>19</v>
      </c>
      <c r="C253" s="13">
        <v>43305</v>
      </c>
      <c r="D253" s="14" t="s">
        <v>13</v>
      </c>
      <c r="E253" s="15" t="s">
        <v>756</v>
      </c>
      <c r="F253" s="16"/>
      <c r="G253" s="15" t="s">
        <v>757</v>
      </c>
      <c r="H253" s="15" t="s">
        <v>22</v>
      </c>
      <c r="I253" s="17">
        <f>HYPERLINK("https://docs.wto.org/imrd/directdoc.asp?DDFDocuments/t/G/TBTN18/CHL448.DOCX","EN")</f>
      </c>
      <c r="J253" s="17">
        <f>HYPERLINK("https://docs.wto.org/imrd/directdoc.asp?DDFDocuments/u/G/TBTN18/CHL448.DOCX","FR")</f>
      </c>
      <c r="K253" s="17">
        <f>HYPERLINK("https://docs.wto.org/imrd/directdoc.asp?DDFDocuments/v/G/TBTN18/CHL448.DOCX","ES")</f>
      </c>
    </row>
    <row r="254">
      <c r="A254" s="11" t="s">
        <v>758</v>
      </c>
      <c r="B254" s="12" t="s">
        <v>164</v>
      </c>
      <c r="C254" s="13">
        <v>43305</v>
      </c>
      <c r="D254" s="14" t="s">
        <v>13</v>
      </c>
      <c r="E254" s="15" t="s">
        <v>759</v>
      </c>
      <c r="F254" s="16"/>
      <c r="G254" s="15" t="s">
        <v>503</v>
      </c>
      <c r="H254" s="15" t="s">
        <v>760</v>
      </c>
      <c r="I254" s="17">
        <f>HYPERLINK("https://docs.wto.org/imrd/directdoc.asp?DDFDocuments/t/G/TBTN18/CRI178.DOCX","EN")</f>
      </c>
      <c r="J254" s="17">
        <f>HYPERLINK("https://docs.wto.org/imrd/directdoc.asp?DDFDocuments/u/G/TBTN18/CRI178.DOCX","FR")</f>
      </c>
      <c r="K254" s="17">
        <f>HYPERLINK("https://docs.wto.org/imrd/directdoc.asp?DDFDocuments/v/G/TBTN18/CRI178.DOCX","ES")</f>
      </c>
    </row>
    <row r="255">
      <c r="A255" s="11" t="s">
        <v>761</v>
      </c>
      <c r="B255" s="12" t="s">
        <v>31</v>
      </c>
      <c r="C255" s="13">
        <v>43305</v>
      </c>
      <c r="D255" s="14" t="s">
        <v>13</v>
      </c>
      <c r="E255" s="15" t="s">
        <v>762</v>
      </c>
      <c r="F255" s="16"/>
      <c r="G255" s="15" t="s">
        <v>763</v>
      </c>
      <c r="H255" s="15" t="s">
        <v>764</v>
      </c>
      <c r="I255" s="17">
        <f>HYPERLINK("https://docs.wto.org/imrd/directdoc.asp?DDFDocuments/t/G/TBTN18/EU587.DOCX","EN")</f>
      </c>
      <c r="J255" s="17">
        <f>HYPERLINK("https://docs.wto.org/imrd/directdoc.asp?DDFDocuments/u/G/TBTN18/EU587.DOCX","FR")</f>
      </c>
      <c r="K255" s="17">
        <f>HYPERLINK("https://docs.wto.org/imrd/directdoc.asp?DDFDocuments/v/G/TBTN18/EU587.DOCX","ES")</f>
      </c>
    </row>
    <row r="256">
      <c r="A256" s="11" t="s">
        <v>765</v>
      </c>
      <c r="B256" s="12" t="s">
        <v>31</v>
      </c>
      <c r="C256" s="13">
        <v>43305</v>
      </c>
      <c r="D256" s="14" t="s">
        <v>13</v>
      </c>
      <c r="E256" s="15" t="s">
        <v>766</v>
      </c>
      <c r="F256" s="16"/>
      <c r="G256" s="15" t="s">
        <v>702</v>
      </c>
      <c r="H256" s="15" t="s">
        <v>22</v>
      </c>
      <c r="I256" s="17">
        <f>HYPERLINK("https://docs.wto.org/imrd/directdoc.asp?DDFDocuments/t/G/TBTN18/EU588.DOCX","EN")</f>
      </c>
      <c r="J256" s="17">
        <f>HYPERLINK("https://docs.wto.org/imrd/directdoc.asp?DDFDocuments/u/G/TBTN18/EU588.DOCX","FR")</f>
      </c>
      <c r="K256" s="17">
        <f>HYPERLINK("https://docs.wto.org/imrd/directdoc.asp?DDFDocuments/v/G/TBTN18/EU588.DOCX","ES")</f>
      </c>
    </row>
    <row r="257">
      <c r="A257" s="11" t="s">
        <v>767</v>
      </c>
      <c r="B257" s="12" t="s">
        <v>31</v>
      </c>
      <c r="C257" s="13">
        <v>43305</v>
      </c>
      <c r="D257" s="14" t="s">
        <v>13</v>
      </c>
      <c r="E257" s="15" t="s">
        <v>768</v>
      </c>
      <c r="F257" s="16"/>
      <c r="G257" s="15" t="s">
        <v>769</v>
      </c>
      <c r="H257" s="15" t="s">
        <v>16</v>
      </c>
      <c r="I257" s="17">
        <f>HYPERLINK("https://docs.wto.org/imrd/directdoc.asp?DDFDocuments/t/G/TBTN18/EU589.DOCX","EN")</f>
      </c>
      <c r="J257" s="17">
        <f>HYPERLINK("https://docs.wto.org/imrd/directdoc.asp?DDFDocuments/u/G/TBTN18/EU589.DOCX","FR")</f>
      </c>
      <c r="K257" s="17">
        <f>HYPERLINK("https://docs.wto.org/imrd/directdoc.asp?DDFDocuments/v/G/TBTN18/EU589.DOCX","ES")</f>
      </c>
    </row>
    <row r="258">
      <c r="A258" s="11" t="s">
        <v>770</v>
      </c>
      <c r="B258" s="12" t="s">
        <v>31</v>
      </c>
      <c r="C258" s="13">
        <v>43305</v>
      </c>
      <c r="D258" s="14" t="s">
        <v>13</v>
      </c>
      <c r="E258" s="15" t="s">
        <v>771</v>
      </c>
      <c r="F258" s="16"/>
      <c r="G258" s="15" t="s">
        <v>705</v>
      </c>
      <c r="H258" s="15" t="s">
        <v>22</v>
      </c>
      <c r="I258" s="17">
        <f>HYPERLINK("https://docs.wto.org/imrd/directdoc.asp?DDFDocuments/t/G/TBTN18/EU590.DOCX","EN")</f>
      </c>
      <c r="J258" s="17">
        <f>HYPERLINK("https://docs.wto.org/imrd/directdoc.asp?DDFDocuments/u/G/TBTN18/EU590.DOCX","FR")</f>
      </c>
      <c r="K258" s="17">
        <f>HYPERLINK("https://docs.wto.org/imrd/directdoc.asp?DDFDocuments/v/G/TBTN18/EU590.DOCX","ES")</f>
      </c>
    </row>
    <row r="259">
      <c r="A259" s="11" t="s">
        <v>772</v>
      </c>
      <c r="B259" s="12" t="s">
        <v>773</v>
      </c>
      <c r="C259" s="13">
        <v>43305</v>
      </c>
      <c r="D259" s="14" t="s">
        <v>13</v>
      </c>
      <c r="E259" s="15" t="s">
        <v>774</v>
      </c>
      <c r="F259" s="16"/>
      <c r="G259" s="15" t="s">
        <v>705</v>
      </c>
      <c r="H259" s="15" t="s">
        <v>42</v>
      </c>
      <c r="I259" s="17">
        <f>HYPERLINK("https://docs.wto.org/imrd/directdoc.asp?DDFDocuments/t/G/TBTN18/IND81.DOCX","EN")</f>
      </c>
      <c r="J259" s="17">
        <f>HYPERLINK("https://docs.wto.org/imrd/directdoc.asp?DDFDocuments/u/G/TBTN18/IND81.DOCX","FR")</f>
      </c>
      <c r="K259" s="17">
        <f>HYPERLINK("https://docs.wto.org/imrd/directdoc.asp?DDFDocuments/v/G/TBTN18/IND81.DOCX","ES")</f>
      </c>
    </row>
    <row r="260">
      <c r="A260" s="11" t="s">
        <v>775</v>
      </c>
      <c r="B260" s="12" t="s">
        <v>773</v>
      </c>
      <c r="C260" s="13">
        <v>43305</v>
      </c>
      <c r="D260" s="14" t="s">
        <v>13</v>
      </c>
      <c r="E260" s="15" t="s">
        <v>776</v>
      </c>
      <c r="F260" s="16" t="s">
        <v>777</v>
      </c>
      <c r="G260" s="15" t="s">
        <v>778</v>
      </c>
      <c r="H260" s="15" t="s">
        <v>22</v>
      </c>
      <c r="I260" s="17">
        <f>HYPERLINK("https://docs.wto.org/imrd/directdoc.asp?DDFDocuments/t/G/TBTN18/IND82.DOCX","EN")</f>
      </c>
      <c r="J260" s="17">
        <f>HYPERLINK("https://docs.wto.org/imrd/directdoc.asp?DDFDocuments/u/G/TBTN18/IND82.DOCX","FR")</f>
      </c>
      <c r="K260" s="17">
        <f>HYPERLINK("https://docs.wto.org/imrd/directdoc.asp?DDFDocuments/v/G/TBTN18/IND82.DOCX","ES")</f>
      </c>
    </row>
    <row r="261">
      <c r="A261" s="11" t="s">
        <v>779</v>
      </c>
      <c r="B261" s="12" t="s">
        <v>36</v>
      </c>
      <c r="C261" s="13">
        <v>43305</v>
      </c>
      <c r="D261" s="14" t="s">
        <v>13</v>
      </c>
      <c r="E261" s="15" t="s">
        <v>780</v>
      </c>
      <c r="F261" s="16" t="s">
        <v>781</v>
      </c>
      <c r="G261" s="15" t="s">
        <v>782</v>
      </c>
      <c r="H261" s="15" t="s">
        <v>22</v>
      </c>
      <c r="I261" s="17">
        <f>HYPERLINK("https://docs.wto.org/imrd/directdoc.asp?DDFDocuments/t/G/TBTN18/ISR1012.DOCX","EN")</f>
      </c>
      <c r="J261" s="17">
        <f>HYPERLINK("https://docs.wto.org/imrd/directdoc.asp?DDFDocuments/u/G/TBTN18/ISR1012.DOCX","FR")</f>
      </c>
      <c r="K261" s="17">
        <f>HYPERLINK("https://docs.wto.org/imrd/directdoc.asp?DDFDocuments/v/G/TBTN18/ISR1012.DOCX","ES")</f>
      </c>
    </row>
    <row r="262">
      <c r="A262" s="11" t="s">
        <v>783</v>
      </c>
      <c r="B262" s="12" t="s">
        <v>36</v>
      </c>
      <c r="C262" s="13">
        <v>43305</v>
      </c>
      <c r="D262" s="14" t="s">
        <v>13</v>
      </c>
      <c r="E262" s="15" t="s">
        <v>784</v>
      </c>
      <c r="F262" s="16" t="s">
        <v>785</v>
      </c>
      <c r="G262" s="15" t="s">
        <v>786</v>
      </c>
      <c r="H262" s="15" t="s">
        <v>22</v>
      </c>
      <c r="I262" s="17">
        <f>HYPERLINK("https://docs.wto.org/imrd/directdoc.asp?DDFDocuments/t/G/TBTN18/ISR1013.DOCX","EN")</f>
      </c>
      <c r="J262" s="17">
        <f>HYPERLINK("https://docs.wto.org/imrd/directdoc.asp?DDFDocuments/u/G/TBTN18/ISR1013.DOCX","FR")</f>
      </c>
      <c r="K262" s="17">
        <f>HYPERLINK("https://docs.wto.org/imrd/directdoc.asp?DDFDocuments/v/G/TBTN18/ISR1013.DOCX","ES")</f>
      </c>
    </row>
    <row r="263">
      <c r="A263" s="11" t="s">
        <v>787</v>
      </c>
      <c r="B263" s="12" t="s">
        <v>40</v>
      </c>
      <c r="C263" s="13">
        <v>43305</v>
      </c>
      <c r="D263" s="14" t="s">
        <v>13</v>
      </c>
      <c r="E263" s="15" t="s">
        <v>788</v>
      </c>
      <c r="F263" s="16"/>
      <c r="G263" s="15"/>
      <c r="H263" s="15" t="s">
        <v>546</v>
      </c>
      <c r="I263" s="17">
        <f>HYPERLINK("https://docs.wto.org/imrd/directdoc.asp?DDFDocuments/t/G/TBTN18/KOR782.DOCX","EN")</f>
      </c>
      <c r="J263" s="17">
        <f>HYPERLINK("https://docs.wto.org/imrd/directdoc.asp?DDFDocuments/u/G/TBTN18/KOR782.DOCX","FR")</f>
      </c>
      <c r="K263" s="17">
        <f>HYPERLINK("https://docs.wto.org/imrd/directdoc.asp?DDFDocuments/v/G/TBTN18/KOR782.DOCX","ES")</f>
      </c>
    </row>
    <row r="264">
      <c r="A264" s="11" t="s">
        <v>789</v>
      </c>
      <c r="B264" s="12" t="s">
        <v>48</v>
      </c>
      <c r="C264" s="13">
        <v>43305</v>
      </c>
      <c r="D264" s="14" t="s">
        <v>25</v>
      </c>
      <c r="E264" s="15" t="s">
        <v>790</v>
      </c>
      <c r="F264" s="16"/>
      <c r="G264" s="15" t="s">
        <v>791</v>
      </c>
      <c r="H264" s="15" t="s">
        <v>792</v>
      </c>
      <c r="I264" s="17">
        <f>HYPERLINK("https://docs.wto.org/imrd/directdoc.asp?DDFDocuments/t/G/TBTN18/MEX387A3.DOCX","EN")</f>
      </c>
      <c r="J264" s="17">
        <f>HYPERLINK("https://docs.wto.org/imrd/directdoc.asp?DDFDocuments/u/G/TBTN18/MEX387A3.DOCX","FR")</f>
      </c>
      <c r="K264" s="17">
        <f>HYPERLINK("https://docs.wto.org/imrd/directdoc.asp?DDFDocuments/v/G/TBTN18/MEX387A3.DOCX","ES")</f>
      </c>
    </row>
    <row r="265">
      <c r="A265" s="11" t="s">
        <v>793</v>
      </c>
      <c r="B265" s="12" t="s">
        <v>742</v>
      </c>
      <c r="C265" s="13">
        <v>43305</v>
      </c>
      <c r="D265" s="14" t="s">
        <v>13</v>
      </c>
      <c r="E265" s="15"/>
      <c r="F265" s="16"/>
      <c r="G265" s="15" t="s">
        <v>794</v>
      </c>
      <c r="H265" s="15" t="s">
        <v>744</v>
      </c>
      <c r="I265" s="17">
        <f>HYPERLINK("https://docs.wto.org/imrd/directdoc.asp?DDFDocuments/t/G/TBTN18/RWA168.DOCX","EN")</f>
      </c>
      <c r="J265" s="17">
        <f>HYPERLINK("https://docs.wto.org/imrd/directdoc.asp?DDFDocuments/u/G/TBTN18/RWA168.DOCX","FR")</f>
      </c>
      <c r="K265" s="17">
        <f>HYPERLINK("https://docs.wto.org/imrd/directdoc.asp?DDFDocuments/v/G/TBTN18/RWA168.DOCX","ES")</f>
      </c>
    </row>
    <row r="266">
      <c r="A266" s="11" t="s">
        <v>795</v>
      </c>
      <c r="B266" s="12" t="s">
        <v>742</v>
      </c>
      <c r="C266" s="13">
        <v>43305</v>
      </c>
      <c r="D266" s="14" t="s">
        <v>13</v>
      </c>
      <c r="E266" s="15"/>
      <c r="F266" s="16"/>
      <c r="G266" s="15" t="s">
        <v>456</v>
      </c>
      <c r="H266" s="15" t="s">
        <v>229</v>
      </c>
      <c r="I266" s="17">
        <f>HYPERLINK("https://docs.wto.org/imrd/directdoc.asp?DDFDocuments/t/G/TBTN18/RWA170.DOCX","EN")</f>
      </c>
      <c r="J266" s="17">
        <f>HYPERLINK("https://docs.wto.org/imrd/directdoc.asp?DDFDocuments/u/G/TBTN18/RWA170.DOCX","FR")</f>
      </c>
      <c r="K266" s="17">
        <f>HYPERLINK("https://docs.wto.org/imrd/directdoc.asp?DDFDocuments/v/G/TBTN18/RWA170.DOCX","ES")</f>
      </c>
    </row>
    <row r="267">
      <c r="A267" s="11" t="s">
        <v>796</v>
      </c>
      <c r="B267" s="12" t="s">
        <v>742</v>
      </c>
      <c r="C267" s="13">
        <v>43305</v>
      </c>
      <c r="D267" s="14" t="s">
        <v>13</v>
      </c>
      <c r="E267" s="15"/>
      <c r="F267" s="16"/>
      <c r="G267" s="15" t="s">
        <v>456</v>
      </c>
      <c r="H267" s="15" t="s">
        <v>229</v>
      </c>
      <c r="I267" s="17">
        <f>HYPERLINK("https://docs.wto.org/imrd/directdoc.asp?DDFDocuments/t/G/TBTN18/RWA171.DOCX","EN")</f>
      </c>
      <c r="J267" s="17">
        <f>HYPERLINK("https://docs.wto.org/imrd/directdoc.asp?DDFDocuments/u/G/TBTN18/RWA171.DOCX","FR")</f>
      </c>
      <c r="K267" s="17">
        <f>HYPERLINK("https://docs.wto.org/imrd/directdoc.asp?DDFDocuments/v/G/TBTN18/RWA171.DOCX","ES")</f>
      </c>
    </row>
    <row r="268">
      <c r="A268" s="11" t="s">
        <v>797</v>
      </c>
      <c r="B268" s="12" t="s">
        <v>742</v>
      </c>
      <c r="C268" s="13">
        <v>43305</v>
      </c>
      <c r="D268" s="14" t="s">
        <v>13</v>
      </c>
      <c r="E268" s="15"/>
      <c r="F268" s="16"/>
      <c r="G268" s="15" t="s">
        <v>456</v>
      </c>
      <c r="H268" s="15" t="s">
        <v>229</v>
      </c>
      <c r="I268" s="17">
        <f>HYPERLINK("https://docs.wto.org/imrd/directdoc.asp?DDFDocuments/t/G/TBTN18/RWA172.DOCX","EN")</f>
      </c>
      <c r="J268" s="17">
        <f>HYPERLINK("https://docs.wto.org/imrd/directdoc.asp?DDFDocuments/u/G/TBTN18/RWA172.DOCX","FR")</f>
      </c>
      <c r="K268" s="17">
        <f>HYPERLINK("https://docs.wto.org/imrd/directdoc.asp?DDFDocuments/v/G/TBTN18/RWA172.DOCX","ES")</f>
      </c>
    </row>
    <row r="269">
      <c r="A269" s="11" t="s">
        <v>798</v>
      </c>
      <c r="B269" s="12" t="s">
        <v>742</v>
      </c>
      <c r="C269" s="13">
        <v>43305</v>
      </c>
      <c r="D269" s="14" t="s">
        <v>13</v>
      </c>
      <c r="E269" s="15"/>
      <c r="F269" s="16"/>
      <c r="G269" s="15" t="s">
        <v>715</v>
      </c>
      <c r="H269" s="15" t="s">
        <v>229</v>
      </c>
      <c r="I269" s="17">
        <f>HYPERLINK("https://docs.wto.org/imrd/directdoc.asp?DDFDocuments/t/G/TBTN18/RWA173.DOCX","EN")</f>
      </c>
      <c r="J269" s="17">
        <f>HYPERLINK("https://docs.wto.org/imrd/directdoc.asp?DDFDocuments/u/G/TBTN18/RWA173.DOCX","FR")</f>
      </c>
      <c r="K269" s="17">
        <f>HYPERLINK("https://docs.wto.org/imrd/directdoc.asp?DDFDocuments/v/G/TBTN18/RWA173.DOCX","ES")</f>
      </c>
    </row>
    <row r="270">
      <c r="A270" s="11" t="s">
        <v>799</v>
      </c>
      <c r="B270" s="12" t="s">
        <v>742</v>
      </c>
      <c r="C270" s="13">
        <v>43305</v>
      </c>
      <c r="D270" s="14" t="s">
        <v>13</v>
      </c>
      <c r="E270" s="15"/>
      <c r="F270" s="16"/>
      <c r="G270" s="15" t="s">
        <v>800</v>
      </c>
      <c r="H270" s="15" t="s">
        <v>229</v>
      </c>
      <c r="I270" s="17">
        <f>HYPERLINK("https://docs.wto.org/imrd/directdoc.asp?DDFDocuments/t/G/TBTN18/RWA174.DOCX","EN")</f>
      </c>
      <c r="J270" s="17">
        <f>HYPERLINK("https://docs.wto.org/imrd/directdoc.asp?DDFDocuments/u/G/TBTN18/RWA174.DOCX","FR")</f>
      </c>
      <c r="K270" s="17">
        <f>HYPERLINK("https://docs.wto.org/imrd/directdoc.asp?DDFDocuments/v/G/TBTN18/RWA174.DOCX","ES")</f>
      </c>
    </row>
    <row r="271">
      <c r="A271" s="11" t="s">
        <v>801</v>
      </c>
      <c r="B271" s="12" t="s">
        <v>742</v>
      </c>
      <c r="C271" s="13">
        <v>43305</v>
      </c>
      <c r="D271" s="14" t="s">
        <v>13</v>
      </c>
      <c r="E271" s="15"/>
      <c r="F271" s="16"/>
      <c r="G271" s="15" t="s">
        <v>802</v>
      </c>
      <c r="H271" s="15" t="s">
        <v>229</v>
      </c>
      <c r="I271" s="17">
        <f>HYPERLINK("https://docs.wto.org/imrd/directdoc.asp?DDFDocuments/t/G/TBTN18/RWA175.DOCX","EN")</f>
      </c>
      <c r="J271" s="17">
        <f>HYPERLINK("https://docs.wto.org/imrd/directdoc.asp?DDFDocuments/u/G/TBTN18/RWA175.DOCX","FR")</f>
      </c>
      <c r="K271" s="17">
        <f>HYPERLINK("https://docs.wto.org/imrd/directdoc.asp?DDFDocuments/v/G/TBTN18/RWA175.DOCX","ES")</f>
      </c>
    </row>
    <row r="272">
      <c r="A272" s="11" t="s">
        <v>803</v>
      </c>
      <c r="B272" s="12" t="s">
        <v>742</v>
      </c>
      <c r="C272" s="13">
        <v>43305</v>
      </c>
      <c r="D272" s="14" t="s">
        <v>13</v>
      </c>
      <c r="E272" s="15"/>
      <c r="F272" s="16"/>
      <c r="G272" s="15" t="s">
        <v>141</v>
      </c>
      <c r="H272" s="15" t="s">
        <v>229</v>
      </c>
      <c r="I272" s="17">
        <f>HYPERLINK("https://docs.wto.org/imrd/directdoc.asp?DDFDocuments/t/G/TBTN18/RWA176.DOCX","EN")</f>
      </c>
      <c r="J272" s="17">
        <f>HYPERLINK("https://docs.wto.org/imrd/directdoc.asp?DDFDocuments/u/G/TBTN18/RWA176.DOCX","FR")</f>
      </c>
      <c r="K272" s="17">
        <f>HYPERLINK("https://docs.wto.org/imrd/directdoc.asp?DDFDocuments/v/G/TBTN18/RWA176.DOCX","ES")</f>
      </c>
    </row>
    <row r="273">
      <c r="A273" s="11" t="s">
        <v>804</v>
      </c>
      <c r="B273" s="12" t="s">
        <v>742</v>
      </c>
      <c r="C273" s="13">
        <v>43305</v>
      </c>
      <c r="D273" s="14" t="s">
        <v>13</v>
      </c>
      <c r="E273" s="15"/>
      <c r="F273" s="16"/>
      <c r="G273" s="15" t="s">
        <v>557</v>
      </c>
      <c r="H273" s="15" t="s">
        <v>805</v>
      </c>
      <c r="I273" s="17">
        <f>HYPERLINK("https://docs.wto.org/imrd/directdoc.asp?DDFDocuments/t/G/TBTN18/RWA177.DOCX","EN")</f>
      </c>
      <c r="J273" s="17">
        <f>HYPERLINK("https://docs.wto.org/imrd/directdoc.asp?DDFDocuments/u/G/TBTN18/RWA177.DOCX","FR")</f>
      </c>
      <c r="K273" s="17">
        <f>HYPERLINK("https://docs.wto.org/imrd/directdoc.asp?DDFDocuments/v/G/TBTN18/RWA177.DOCX","ES")</f>
      </c>
    </row>
    <row r="274">
      <c r="A274" s="11" t="s">
        <v>806</v>
      </c>
      <c r="B274" s="12" t="s">
        <v>742</v>
      </c>
      <c r="C274" s="13">
        <v>43305</v>
      </c>
      <c r="D274" s="14" t="s">
        <v>13</v>
      </c>
      <c r="E274" s="15"/>
      <c r="F274" s="16"/>
      <c r="G274" s="15" t="s">
        <v>456</v>
      </c>
      <c r="H274" s="15" t="s">
        <v>229</v>
      </c>
      <c r="I274" s="17">
        <f>HYPERLINK("https://docs.wto.org/imrd/directdoc.asp?DDFDocuments/t/G/TBTN18/RWA178.DOCX","EN")</f>
      </c>
      <c r="J274" s="17">
        <f>HYPERLINK("https://docs.wto.org/imrd/directdoc.asp?DDFDocuments/u/G/TBTN18/RWA178.DOCX","FR")</f>
      </c>
      <c r="K274" s="17">
        <f>HYPERLINK("https://docs.wto.org/imrd/directdoc.asp?DDFDocuments/v/G/TBTN18/RWA178.DOCX","ES")</f>
      </c>
    </row>
    <row r="275">
      <c r="A275" s="11" t="s">
        <v>807</v>
      </c>
      <c r="B275" s="12" t="s">
        <v>742</v>
      </c>
      <c r="C275" s="13">
        <v>43305</v>
      </c>
      <c r="D275" s="14" t="s">
        <v>13</v>
      </c>
      <c r="E275" s="15"/>
      <c r="F275" s="16"/>
      <c r="G275" s="15" t="s">
        <v>808</v>
      </c>
      <c r="H275" s="15" t="s">
        <v>229</v>
      </c>
      <c r="I275" s="17">
        <f>HYPERLINK("https://docs.wto.org/imrd/directdoc.asp?DDFDocuments/t/G/TBTN18/RWA179.DOCX","EN")</f>
      </c>
      <c r="J275" s="17">
        <f>HYPERLINK("https://docs.wto.org/imrd/directdoc.asp?DDFDocuments/u/G/TBTN18/RWA179.DOCX","FR")</f>
      </c>
      <c r="K275" s="17">
        <f>HYPERLINK("https://docs.wto.org/imrd/directdoc.asp?DDFDocuments/v/G/TBTN18/RWA179.DOCX","ES")</f>
      </c>
    </row>
    <row r="276">
      <c r="A276" s="11" t="s">
        <v>809</v>
      </c>
      <c r="B276" s="12" t="s">
        <v>742</v>
      </c>
      <c r="C276" s="13">
        <v>43305</v>
      </c>
      <c r="D276" s="14" t="s">
        <v>13</v>
      </c>
      <c r="E276" s="15"/>
      <c r="F276" s="16"/>
      <c r="G276" s="15" t="s">
        <v>786</v>
      </c>
      <c r="H276" s="15" t="s">
        <v>229</v>
      </c>
      <c r="I276" s="17">
        <f>HYPERLINK("https://docs.wto.org/imrd/directdoc.asp?DDFDocuments/t/G/TBTN18/RWA180.DOCX","EN")</f>
      </c>
      <c r="J276" s="17">
        <f>HYPERLINK("https://docs.wto.org/imrd/directdoc.asp?DDFDocuments/u/G/TBTN18/RWA180.DOCX","FR")</f>
      </c>
      <c r="K276" s="17">
        <f>HYPERLINK("https://docs.wto.org/imrd/directdoc.asp?DDFDocuments/v/G/TBTN18/RWA180.DOCX","ES")</f>
      </c>
    </row>
    <row r="277">
      <c r="A277" s="11" t="s">
        <v>810</v>
      </c>
      <c r="B277" s="12" t="s">
        <v>742</v>
      </c>
      <c r="C277" s="13">
        <v>43305</v>
      </c>
      <c r="D277" s="14" t="s">
        <v>13</v>
      </c>
      <c r="E277" s="15"/>
      <c r="F277" s="16"/>
      <c r="G277" s="15" t="s">
        <v>794</v>
      </c>
      <c r="H277" s="15" t="s">
        <v>744</v>
      </c>
      <c r="I277" s="17">
        <f>HYPERLINK("https://docs.wto.org/imrd/directdoc.asp?DDFDocuments/t/G/TBTN18/RWA181.DOCX","EN")</f>
      </c>
      <c r="J277" s="17">
        <f>HYPERLINK("https://docs.wto.org/imrd/directdoc.asp?DDFDocuments/u/G/TBTN18/RWA181.DOCX","FR")</f>
      </c>
      <c r="K277" s="17">
        <f>HYPERLINK("https://docs.wto.org/imrd/directdoc.asp?DDFDocuments/v/G/TBTN18/RWA181.DOCX","ES")</f>
      </c>
    </row>
    <row r="278">
      <c r="A278" s="11" t="s">
        <v>811</v>
      </c>
      <c r="B278" s="12" t="s">
        <v>575</v>
      </c>
      <c r="C278" s="13">
        <v>43305</v>
      </c>
      <c r="D278" s="14" t="s">
        <v>13</v>
      </c>
      <c r="E278" s="15" t="s">
        <v>812</v>
      </c>
      <c r="F278" s="16" t="s">
        <v>813</v>
      </c>
      <c r="G278" s="15" t="s">
        <v>814</v>
      </c>
      <c r="H278" s="15" t="s">
        <v>224</v>
      </c>
      <c r="I278" s="17">
        <f>HYPERLINK("https://docs.wto.org/imrd/directdoc.asp?DDFDocuments/t/G/TBTN18/SAU1081.DOCX","EN")</f>
      </c>
      <c r="J278" s="17">
        <f>HYPERLINK("https://docs.wto.org/imrd/directdoc.asp?DDFDocuments/u/G/TBTN18/SAU1081.DOCX","FR")</f>
      </c>
      <c r="K278" s="17">
        <f>HYPERLINK("https://docs.wto.org/imrd/directdoc.asp?DDFDocuments/v/G/TBTN18/SAU1081.DOCX","ES")</f>
      </c>
    </row>
    <row r="279">
      <c r="A279" s="11" t="s">
        <v>815</v>
      </c>
      <c r="B279" s="12" t="s">
        <v>816</v>
      </c>
      <c r="C279" s="13">
        <v>43305</v>
      </c>
      <c r="D279" s="14" t="s">
        <v>13</v>
      </c>
      <c r="E279" s="15"/>
      <c r="F279" s="16"/>
      <c r="G279" s="15" t="s">
        <v>817</v>
      </c>
      <c r="H279" s="15" t="s">
        <v>818</v>
      </c>
      <c r="I279" s="17">
        <f>HYPERLINK("https://docs.wto.org/imrd/directdoc.asp?DDFDocuments/t/G/TBTN18/TZA208.DOCX","EN")</f>
      </c>
      <c r="J279" s="17">
        <f>HYPERLINK("https://docs.wto.org/imrd/directdoc.asp?DDFDocuments/u/G/TBTN18/TZA208.DOCX","FR")</f>
      </c>
      <c r="K279" s="17">
        <f>HYPERLINK("https://docs.wto.org/imrd/directdoc.asp?DDFDocuments/v/G/TBTN18/TZA208.DOCX","ES")</f>
      </c>
    </row>
    <row r="280">
      <c r="A280" s="11" t="s">
        <v>819</v>
      </c>
      <c r="B280" s="12" t="s">
        <v>816</v>
      </c>
      <c r="C280" s="13">
        <v>43305</v>
      </c>
      <c r="D280" s="14" t="s">
        <v>13</v>
      </c>
      <c r="E280" s="15"/>
      <c r="F280" s="16"/>
      <c r="G280" s="15" t="s">
        <v>486</v>
      </c>
      <c r="H280" s="15" t="s">
        <v>818</v>
      </c>
      <c r="I280" s="17">
        <f>HYPERLINK("https://docs.wto.org/imrd/directdoc.asp?DDFDocuments/t/G/TBTN18/TZA209.DOCX","EN")</f>
      </c>
      <c r="J280" s="17">
        <f>HYPERLINK("https://docs.wto.org/imrd/directdoc.asp?DDFDocuments/u/G/TBTN18/TZA209.DOCX","FR")</f>
      </c>
      <c r="K280" s="17">
        <f>HYPERLINK("https://docs.wto.org/imrd/directdoc.asp?DDFDocuments/v/G/TBTN18/TZA209.DOCX","ES")</f>
      </c>
    </row>
    <row r="281">
      <c r="A281" s="11" t="s">
        <v>820</v>
      </c>
      <c r="B281" s="12" t="s">
        <v>816</v>
      </c>
      <c r="C281" s="13">
        <v>43305</v>
      </c>
      <c r="D281" s="14" t="s">
        <v>13</v>
      </c>
      <c r="E281" s="15"/>
      <c r="F281" s="16"/>
      <c r="G281" s="15" t="s">
        <v>486</v>
      </c>
      <c r="H281" s="15" t="s">
        <v>818</v>
      </c>
      <c r="I281" s="17">
        <f>HYPERLINK("https://docs.wto.org/imrd/directdoc.asp?DDFDocuments/t/G/TBTN18/TZA210.DOCX","EN")</f>
      </c>
      <c r="J281" s="17">
        <f>HYPERLINK("https://docs.wto.org/imrd/directdoc.asp?DDFDocuments/u/G/TBTN18/TZA210.DOCX","FR")</f>
      </c>
      <c r="K281" s="17">
        <f>HYPERLINK("https://docs.wto.org/imrd/directdoc.asp?DDFDocuments/v/G/TBTN18/TZA210.DOCX","ES")</f>
      </c>
    </row>
    <row r="282">
      <c r="A282" s="11" t="s">
        <v>821</v>
      </c>
      <c r="B282" s="12" t="s">
        <v>816</v>
      </c>
      <c r="C282" s="13">
        <v>43305</v>
      </c>
      <c r="D282" s="14" t="s">
        <v>13</v>
      </c>
      <c r="E282" s="15"/>
      <c r="F282" s="16"/>
      <c r="G282" s="15" t="s">
        <v>486</v>
      </c>
      <c r="H282" s="15" t="s">
        <v>818</v>
      </c>
      <c r="I282" s="17">
        <f>HYPERLINK("https://docs.wto.org/imrd/directdoc.asp?DDFDocuments/t/G/TBTN18/TZA211.DOCX","EN")</f>
      </c>
      <c r="J282" s="17">
        <f>HYPERLINK("https://docs.wto.org/imrd/directdoc.asp?DDFDocuments/u/G/TBTN18/TZA211.DOCX","FR")</f>
      </c>
      <c r="K282" s="17">
        <f>HYPERLINK("https://docs.wto.org/imrd/directdoc.asp?DDFDocuments/v/G/TBTN18/TZA211.DOCX","ES")</f>
      </c>
    </row>
    <row r="283">
      <c r="A283" s="11" t="s">
        <v>822</v>
      </c>
      <c r="B283" s="12" t="s">
        <v>816</v>
      </c>
      <c r="C283" s="13">
        <v>43305</v>
      </c>
      <c r="D283" s="14" t="s">
        <v>13</v>
      </c>
      <c r="E283" s="15"/>
      <c r="F283" s="16"/>
      <c r="G283" s="15" t="s">
        <v>486</v>
      </c>
      <c r="H283" s="15" t="s">
        <v>818</v>
      </c>
      <c r="I283" s="17">
        <f>HYPERLINK("https://docs.wto.org/imrd/directdoc.asp?DDFDocuments/t/G/TBTN18/TZA212.DOCX","EN")</f>
      </c>
      <c r="J283" s="17">
        <f>HYPERLINK("https://docs.wto.org/imrd/directdoc.asp?DDFDocuments/u/G/TBTN18/TZA212.DOCX","FR")</f>
      </c>
      <c r="K283" s="17">
        <f>HYPERLINK("https://docs.wto.org/imrd/directdoc.asp?DDFDocuments/v/G/TBTN18/TZA212.DOCX","ES")</f>
      </c>
    </row>
    <row r="284">
      <c r="A284" s="11" t="s">
        <v>823</v>
      </c>
      <c r="B284" s="12" t="s">
        <v>816</v>
      </c>
      <c r="C284" s="13">
        <v>43305</v>
      </c>
      <c r="D284" s="14" t="s">
        <v>13</v>
      </c>
      <c r="E284" s="15"/>
      <c r="F284" s="16"/>
      <c r="G284" s="15" t="s">
        <v>824</v>
      </c>
      <c r="H284" s="15" t="s">
        <v>818</v>
      </c>
      <c r="I284" s="17">
        <f>HYPERLINK("https://docs.wto.org/imrd/directdoc.asp?DDFDocuments/t/G/TBTN18/TZA213.DOCX","EN")</f>
      </c>
      <c r="J284" s="17">
        <f>HYPERLINK("https://docs.wto.org/imrd/directdoc.asp?DDFDocuments/u/G/TBTN18/TZA213.DOCX","FR")</f>
      </c>
      <c r="K284" s="17">
        <f>HYPERLINK("https://docs.wto.org/imrd/directdoc.asp?DDFDocuments/v/G/TBTN18/TZA213.DOCX","ES")</f>
      </c>
    </row>
    <row r="285">
      <c r="A285" s="11" t="s">
        <v>825</v>
      </c>
      <c r="B285" s="12" t="s">
        <v>816</v>
      </c>
      <c r="C285" s="13">
        <v>43305</v>
      </c>
      <c r="D285" s="14" t="s">
        <v>13</v>
      </c>
      <c r="E285" s="15"/>
      <c r="F285" s="16"/>
      <c r="G285" s="15" t="s">
        <v>817</v>
      </c>
      <c r="H285" s="15" t="s">
        <v>818</v>
      </c>
      <c r="I285" s="17">
        <f>HYPERLINK("https://docs.wto.org/imrd/directdoc.asp?DDFDocuments/t/G/TBTN18/TZA214.DOCX","EN")</f>
      </c>
      <c r="J285" s="17">
        <f>HYPERLINK("https://docs.wto.org/imrd/directdoc.asp?DDFDocuments/u/G/TBTN18/TZA214.DOCX","FR")</f>
      </c>
      <c r="K285" s="17">
        <f>HYPERLINK("https://docs.wto.org/imrd/directdoc.asp?DDFDocuments/v/G/TBTN18/TZA214.DOCX","ES")</f>
      </c>
    </row>
    <row r="286">
      <c r="A286" s="11" t="s">
        <v>826</v>
      </c>
      <c r="B286" s="12" t="s">
        <v>387</v>
      </c>
      <c r="C286" s="13">
        <v>43304</v>
      </c>
      <c r="D286" s="14" t="s">
        <v>13</v>
      </c>
      <c r="E286" s="15" t="s">
        <v>827</v>
      </c>
      <c r="F286" s="16"/>
      <c r="G286" s="15" t="s">
        <v>828</v>
      </c>
      <c r="H286" s="15" t="s">
        <v>22</v>
      </c>
      <c r="I286" s="17">
        <f>HYPERLINK("https://docs.wto.org/imrd/directdoc.asp?DDFDocuments/t/G/TBTN18/BRA833.DOCX","EN")</f>
      </c>
      <c r="J286" s="17">
        <f>HYPERLINK("https://docs.wto.org/imrd/directdoc.asp?DDFDocuments/u/G/TBTN18/BRA833.DOCX","FR")</f>
      </c>
      <c r="K286" s="17">
        <f>HYPERLINK("https://docs.wto.org/imrd/directdoc.asp?DDFDocuments/v/G/TBTN18/BRA833.DOCX","ES")</f>
      </c>
    </row>
    <row r="287">
      <c r="A287" s="11" t="s">
        <v>829</v>
      </c>
      <c r="B287" s="12" t="s">
        <v>651</v>
      </c>
      <c r="C287" s="13">
        <v>43304</v>
      </c>
      <c r="D287" s="14" t="s">
        <v>13</v>
      </c>
      <c r="E287" s="15"/>
      <c r="F287" s="16"/>
      <c r="G287" s="15" t="s">
        <v>830</v>
      </c>
      <c r="H287" s="15" t="s">
        <v>229</v>
      </c>
      <c r="I287" s="17">
        <f>HYPERLINK("https://docs.wto.org/imrd/directdoc.asp?DDFDocuments/t/G/TBTN18/KEN713.DOCX","EN")</f>
      </c>
      <c r="J287" s="17">
        <f>HYPERLINK("https://docs.wto.org/imrd/directdoc.asp?DDFDocuments/u/G/TBTN18/KEN713.DOCX","FR")</f>
      </c>
      <c r="K287" s="17">
        <f>HYPERLINK("https://docs.wto.org/imrd/directdoc.asp?DDFDocuments/v/G/TBTN18/KEN713.DOCX","ES")</f>
      </c>
    </row>
    <row r="288">
      <c r="A288" s="11" t="s">
        <v>831</v>
      </c>
      <c r="B288" s="12" t="s">
        <v>651</v>
      </c>
      <c r="C288" s="13">
        <v>43304</v>
      </c>
      <c r="D288" s="14" t="s">
        <v>13</v>
      </c>
      <c r="E288" s="15"/>
      <c r="F288" s="16"/>
      <c r="G288" s="15" t="s">
        <v>830</v>
      </c>
      <c r="H288" s="15" t="s">
        <v>229</v>
      </c>
      <c r="I288" s="17">
        <f>HYPERLINK("https://docs.wto.org/imrd/directdoc.asp?DDFDocuments/t/G/TBTN18/KEN714.DOCX","EN")</f>
      </c>
      <c r="J288" s="17">
        <f>HYPERLINK("https://docs.wto.org/imrd/directdoc.asp?DDFDocuments/u/G/TBTN18/KEN714.DOCX","FR")</f>
      </c>
      <c r="K288" s="17">
        <f>HYPERLINK("https://docs.wto.org/imrd/directdoc.asp?DDFDocuments/v/G/TBTN18/KEN714.DOCX","ES")</f>
      </c>
    </row>
    <row r="289">
      <c r="A289" s="11" t="s">
        <v>832</v>
      </c>
      <c r="B289" s="12" t="s">
        <v>651</v>
      </c>
      <c r="C289" s="13">
        <v>43304</v>
      </c>
      <c r="D289" s="14" t="s">
        <v>13</v>
      </c>
      <c r="E289" s="15"/>
      <c r="F289" s="16"/>
      <c r="G289" s="15" t="s">
        <v>830</v>
      </c>
      <c r="H289" s="15" t="s">
        <v>229</v>
      </c>
      <c r="I289" s="17">
        <f>HYPERLINK("https://docs.wto.org/imrd/directdoc.asp?DDFDocuments/t/G/TBTN18/KEN715.DOCX","EN")</f>
      </c>
      <c r="J289" s="17">
        <f>HYPERLINK("https://docs.wto.org/imrd/directdoc.asp?DDFDocuments/u/G/TBTN18/KEN715.DOCX","FR")</f>
      </c>
      <c r="K289" s="17">
        <f>HYPERLINK("https://docs.wto.org/imrd/directdoc.asp?DDFDocuments/v/G/TBTN18/KEN715.DOCX","ES")</f>
      </c>
    </row>
    <row r="290">
      <c r="A290" s="11" t="s">
        <v>833</v>
      </c>
      <c r="B290" s="12" t="s">
        <v>651</v>
      </c>
      <c r="C290" s="13">
        <v>43304</v>
      </c>
      <c r="D290" s="14" t="s">
        <v>13</v>
      </c>
      <c r="E290" s="15"/>
      <c r="F290" s="16"/>
      <c r="G290" s="15" t="s">
        <v>830</v>
      </c>
      <c r="H290" s="15" t="s">
        <v>229</v>
      </c>
      <c r="I290" s="17">
        <f>HYPERLINK("https://docs.wto.org/imrd/directdoc.asp?DDFDocuments/t/G/TBTN18/KEN716.DOCX","EN")</f>
      </c>
      <c r="J290" s="17">
        <f>HYPERLINK("https://docs.wto.org/imrd/directdoc.asp?DDFDocuments/u/G/TBTN18/KEN716.DOCX","FR")</f>
      </c>
      <c r="K290" s="17">
        <f>HYPERLINK("https://docs.wto.org/imrd/directdoc.asp?DDFDocuments/v/G/TBTN18/KEN716.DOCX","ES")</f>
      </c>
    </row>
    <row r="291">
      <c r="A291" s="11" t="s">
        <v>834</v>
      </c>
      <c r="B291" s="12" t="s">
        <v>48</v>
      </c>
      <c r="C291" s="13">
        <v>43304</v>
      </c>
      <c r="D291" s="14" t="s">
        <v>277</v>
      </c>
      <c r="E291" s="15" t="s">
        <v>790</v>
      </c>
      <c r="F291" s="16"/>
      <c r="G291" s="15" t="s">
        <v>791</v>
      </c>
      <c r="H291" s="15" t="s">
        <v>792</v>
      </c>
      <c r="I291" s="17">
        <f>HYPERLINK("https://docs.wto.org/imrd/directdoc.asp?DDFDocuments/t/G/TBTN18/MEX387A2C1.DOCX","EN")</f>
      </c>
      <c r="J291" s="17">
        <f>HYPERLINK("https://docs.wto.org/imrd/directdoc.asp?DDFDocuments/u/G/TBTN18/MEX387A2C1.DOCX","FR")</f>
      </c>
      <c r="K291" s="17">
        <f>HYPERLINK("https://docs.wto.org/imrd/directdoc.asp?DDFDocuments/v/G/TBTN18/MEX387A2C1.DOCX","ES")</f>
      </c>
    </row>
    <row r="292">
      <c r="A292" s="11" t="s">
        <v>835</v>
      </c>
      <c r="B292" s="12" t="s">
        <v>742</v>
      </c>
      <c r="C292" s="13">
        <v>43304</v>
      </c>
      <c r="D292" s="14" t="s">
        <v>13</v>
      </c>
      <c r="E292" s="15"/>
      <c r="F292" s="16"/>
      <c r="G292" s="15" t="s">
        <v>215</v>
      </c>
      <c r="H292" s="15" t="s">
        <v>229</v>
      </c>
      <c r="I292" s="17">
        <f>HYPERLINK("https://docs.wto.org/imrd/directdoc.asp?DDFDocuments/t/G/TBTN18/RWA151.DOCX","EN")</f>
      </c>
      <c r="J292" s="17">
        <f>HYPERLINK("https://docs.wto.org/imrd/directdoc.asp?DDFDocuments/u/G/TBTN18/RWA151.DOCX","FR")</f>
      </c>
      <c r="K292" s="17">
        <f>HYPERLINK("https://docs.wto.org/imrd/directdoc.asp?DDFDocuments/v/G/TBTN18/RWA151.DOCX","ES")</f>
      </c>
    </row>
    <row r="293">
      <c r="A293" s="11" t="s">
        <v>836</v>
      </c>
      <c r="B293" s="12" t="s">
        <v>742</v>
      </c>
      <c r="C293" s="13">
        <v>43304</v>
      </c>
      <c r="D293" s="14" t="s">
        <v>13</v>
      </c>
      <c r="E293" s="15"/>
      <c r="F293" s="16"/>
      <c r="G293" s="15" t="s">
        <v>215</v>
      </c>
      <c r="H293" s="15" t="s">
        <v>229</v>
      </c>
      <c r="I293" s="17">
        <f>HYPERLINK("https://docs.wto.org/imrd/directdoc.asp?DDFDocuments/t/G/TBTN18/RWA152.DOCX","EN")</f>
      </c>
      <c r="J293" s="17">
        <f>HYPERLINK("https://docs.wto.org/imrd/directdoc.asp?DDFDocuments/u/G/TBTN18/RWA152.DOCX","FR")</f>
      </c>
      <c r="K293" s="17">
        <f>HYPERLINK("https://docs.wto.org/imrd/directdoc.asp?DDFDocuments/v/G/TBTN18/RWA152.DOCX","ES")</f>
      </c>
    </row>
    <row r="294">
      <c r="A294" s="11" t="s">
        <v>837</v>
      </c>
      <c r="B294" s="12" t="s">
        <v>742</v>
      </c>
      <c r="C294" s="13">
        <v>43304</v>
      </c>
      <c r="D294" s="14" t="s">
        <v>13</v>
      </c>
      <c r="E294" s="15"/>
      <c r="F294" s="16"/>
      <c r="G294" s="15" t="s">
        <v>215</v>
      </c>
      <c r="H294" s="15" t="s">
        <v>229</v>
      </c>
      <c r="I294" s="17">
        <f>HYPERLINK("https://docs.wto.org/imrd/directdoc.asp?DDFDocuments/t/G/TBTN18/RWA153.DOCX","EN")</f>
      </c>
      <c r="J294" s="17">
        <f>HYPERLINK("https://docs.wto.org/imrd/directdoc.asp?DDFDocuments/u/G/TBTN18/RWA153.DOCX","FR")</f>
      </c>
      <c r="K294" s="17">
        <f>HYPERLINK("https://docs.wto.org/imrd/directdoc.asp?DDFDocuments/v/G/TBTN18/RWA153.DOCX","ES")</f>
      </c>
    </row>
    <row r="295">
      <c r="A295" s="11" t="s">
        <v>838</v>
      </c>
      <c r="B295" s="12" t="s">
        <v>742</v>
      </c>
      <c r="C295" s="13">
        <v>43304</v>
      </c>
      <c r="D295" s="14" t="s">
        <v>13</v>
      </c>
      <c r="E295" s="15"/>
      <c r="F295" s="16"/>
      <c r="G295" s="15" t="s">
        <v>215</v>
      </c>
      <c r="H295" s="15" t="s">
        <v>229</v>
      </c>
      <c r="I295" s="17">
        <f>HYPERLINK("https://docs.wto.org/imrd/directdoc.asp?DDFDocuments/t/G/TBTN18/RWA154.DOCX","EN")</f>
      </c>
      <c r="J295" s="17">
        <f>HYPERLINK("https://docs.wto.org/imrd/directdoc.asp?DDFDocuments/u/G/TBTN18/RWA154.DOCX","FR")</f>
      </c>
      <c r="K295" s="17">
        <f>HYPERLINK("https://docs.wto.org/imrd/directdoc.asp?DDFDocuments/v/G/TBTN18/RWA154.DOCX","ES")</f>
      </c>
    </row>
    <row r="296">
      <c r="A296" s="11" t="s">
        <v>839</v>
      </c>
      <c r="B296" s="12" t="s">
        <v>742</v>
      </c>
      <c r="C296" s="13">
        <v>43304</v>
      </c>
      <c r="D296" s="14" t="s">
        <v>13</v>
      </c>
      <c r="E296" s="15"/>
      <c r="F296" s="16"/>
      <c r="G296" s="15" t="s">
        <v>215</v>
      </c>
      <c r="H296" s="15" t="s">
        <v>229</v>
      </c>
      <c r="I296" s="17">
        <f>HYPERLINK("https://docs.wto.org/imrd/directdoc.asp?DDFDocuments/t/G/TBTN18/RWA155.DOCX","EN")</f>
      </c>
      <c r="J296" s="17">
        <f>HYPERLINK("https://docs.wto.org/imrd/directdoc.asp?DDFDocuments/u/G/TBTN18/RWA155.DOCX","FR")</f>
      </c>
      <c r="K296" s="17">
        <f>HYPERLINK("https://docs.wto.org/imrd/directdoc.asp?DDFDocuments/v/G/TBTN18/RWA155.DOCX","ES")</f>
      </c>
    </row>
    <row r="297">
      <c r="A297" s="11" t="s">
        <v>840</v>
      </c>
      <c r="B297" s="12" t="s">
        <v>742</v>
      </c>
      <c r="C297" s="13">
        <v>43304</v>
      </c>
      <c r="D297" s="14" t="s">
        <v>13</v>
      </c>
      <c r="E297" s="15"/>
      <c r="F297" s="16"/>
      <c r="G297" s="15" t="s">
        <v>702</v>
      </c>
      <c r="H297" s="15" t="s">
        <v>229</v>
      </c>
      <c r="I297" s="17">
        <f>HYPERLINK("https://docs.wto.org/imrd/directdoc.asp?DDFDocuments/t/G/TBTN18/RWA156.DOCX","EN")</f>
      </c>
      <c r="J297" s="17">
        <f>HYPERLINK("https://docs.wto.org/imrd/directdoc.asp?DDFDocuments/u/G/TBTN18/RWA156.DOCX","FR")</f>
      </c>
      <c r="K297" s="17">
        <f>HYPERLINK("https://docs.wto.org/imrd/directdoc.asp?DDFDocuments/v/G/TBTN18/RWA156.DOCX","ES")</f>
      </c>
    </row>
    <row r="298">
      <c r="A298" s="11" t="s">
        <v>841</v>
      </c>
      <c r="B298" s="12" t="s">
        <v>742</v>
      </c>
      <c r="C298" s="13">
        <v>43304</v>
      </c>
      <c r="D298" s="14" t="s">
        <v>13</v>
      </c>
      <c r="E298" s="15"/>
      <c r="F298" s="16"/>
      <c r="G298" s="15" t="s">
        <v>215</v>
      </c>
      <c r="H298" s="15" t="s">
        <v>229</v>
      </c>
      <c r="I298" s="17">
        <f>HYPERLINK("https://docs.wto.org/imrd/directdoc.asp?DDFDocuments/t/G/TBTN18/RWA157.DOCX","EN")</f>
      </c>
      <c r="J298" s="17">
        <f>HYPERLINK("https://docs.wto.org/imrd/directdoc.asp?DDFDocuments/u/G/TBTN18/RWA157.DOCX","FR")</f>
      </c>
      <c r="K298" s="17">
        <f>HYPERLINK("https://docs.wto.org/imrd/directdoc.asp?DDFDocuments/v/G/TBTN18/RWA157.DOCX","ES")</f>
      </c>
    </row>
    <row r="299">
      <c r="A299" s="11" t="s">
        <v>842</v>
      </c>
      <c r="B299" s="12" t="s">
        <v>742</v>
      </c>
      <c r="C299" s="13">
        <v>43304</v>
      </c>
      <c r="D299" s="14" t="s">
        <v>13</v>
      </c>
      <c r="E299" s="15"/>
      <c r="F299" s="16"/>
      <c r="G299" s="15" t="s">
        <v>794</v>
      </c>
      <c r="H299" s="15" t="s">
        <v>229</v>
      </c>
      <c r="I299" s="17">
        <f>HYPERLINK("https://docs.wto.org/imrd/directdoc.asp?DDFDocuments/t/G/TBTN18/RWA158.DOCX","EN")</f>
      </c>
      <c r="J299" s="17">
        <f>HYPERLINK("https://docs.wto.org/imrd/directdoc.asp?DDFDocuments/u/G/TBTN18/RWA158.DOCX","FR")</f>
      </c>
      <c r="K299" s="17">
        <f>HYPERLINK("https://docs.wto.org/imrd/directdoc.asp?DDFDocuments/v/G/TBTN18/RWA158.DOCX","ES")</f>
      </c>
    </row>
    <row r="300">
      <c r="A300" s="11" t="s">
        <v>843</v>
      </c>
      <c r="B300" s="12" t="s">
        <v>742</v>
      </c>
      <c r="C300" s="13">
        <v>43304</v>
      </c>
      <c r="D300" s="14" t="s">
        <v>13</v>
      </c>
      <c r="E300" s="15"/>
      <c r="F300" s="16"/>
      <c r="G300" s="15" t="s">
        <v>794</v>
      </c>
      <c r="H300" s="15" t="s">
        <v>744</v>
      </c>
      <c r="I300" s="17">
        <f>HYPERLINK("https://docs.wto.org/imrd/directdoc.asp?DDFDocuments/t/G/TBTN18/RWA159.DOCX","EN")</f>
      </c>
      <c r="J300" s="17">
        <f>HYPERLINK("https://docs.wto.org/imrd/directdoc.asp?DDFDocuments/u/G/TBTN18/RWA159.DOCX","FR")</f>
      </c>
      <c r="K300" s="17">
        <f>HYPERLINK("https://docs.wto.org/imrd/directdoc.asp?DDFDocuments/v/G/TBTN18/RWA159.DOCX","ES")</f>
      </c>
    </row>
    <row r="301">
      <c r="A301" s="11" t="s">
        <v>844</v>
      </c>
      <c r="B301" s="12" t="s">
        <v>742</v>
      </c>
      <c r="C301" s="13">
        <v>43304</v>
      </c>
      <c r="D301" s="14" t="s">
        <v>13</v>
      </c>
      <c r="E301" s="15"/>
      <c r="F301" s="16"/>
      <c r="G301" s="15" t="s">
        <v>794</v>
      </c>
      <c r="H301" s="15" t="s">
        <v>744</v>
      </c>
      <c r="I301" s="17">
        <f>HYPERLINK("https://docs.wto.org/imrd/directdoc.asp?DDFDocuments/t/G/TBTN18/RWA160.DOCX","EN")</f>
      </c>
      <c r="J301" s="17">
        <f>HYPERLINK("https://docs.wto.org/imrd/directdoc.asp?DDFDocuments/u/G/TBTN18/RWA160.DOCX","FR")</f>
      </c>
      <c r="K301" s="17">
        <f>HYPERLINK("https://docs.wto.org/imrd/directdoc.asp?DDFDocuments/v/G/TBTN18/RWA160.DOCX","ES")</f>
      </c>
    </row>
    <row r="302">
      <c r="A302" s="11" t="s">
        <v>845</v>
      </c>
      <c r="B302" s="12" t="s">
        <v>742</v>
      </c>
      <c r="C302" s="13">
        <v>43304</v>
      </c>
      <c r="D302" s="14" t="s">
        <v>13</v>
      </c>
      <c r="E302" s="15"/>
      <c r="F302" s="16"/>
      <c r="G302" s="15" t="s">
        <v>794</v>
      </c>
      <c r="H302" s="15" t="s">
        <v>744</v>
      </c>
      <c r="I302" s="17">
        <f>HYPERLINK("https://docs.wto.org/imrd/directdoc.asp?DDFDocuments/t/G/TBTN18/RWA161.DOCX","EN")</f>
      </c>
      <c r="J302" s="17">
        <f>HYPERLINK("https://docs.wto.org/imrd/directdoc.asp?DDFDocuments/u/G/TBTN18/RWA161.DOCX","FR")</f>
      </c>
      <c r="K302" s="17">
        <f>HYPERLINK("https://docs.wto.org/imrd/directdoc.asp?DDFDocuments/v/G/TBTN18/RWA161.DOCX","ES")</f>
      </c>
    </row>
    <row r="303">
      <c r="A303" s="11" t="s">
        <v>846</v>
      </c>
      <c r="B303" s="12" t="s">
        <v>742</v>
      </c>
      <c r="C303" s="13">
        <v>43304</v>
      </c>
      <c r="D303" s="14" t="s">
        <v>13</v>
      </c>
      <c r="E303" s="15"/>
      <c r="F303" s="16"/>
      <c r="G303" s="15" t="s">
        <v>794</v>
      </c>
      <c r="H303" s="15" t="s">
        <v>744</v>
      </c>
      <c r="I303" s="17">
        <f>HYPERLINK("https://docs.wto.org/imrd/directdoc.asp?DDFDocuments/t/G/TBTN18/RWA162.DOCX","EN")</f>
      </c>
      <c r="J303" s="17">
        <f>HYPERLINK("https://docs.wto.org/imrd/directdoc.asp?DDFDocuments/u/G/TBTN18/RWA162.DOCX","FR")</f>
      </c>
      <c r="K303" s="17">
        <f>HYPERLINK("https://docs.wto.org/imrd/directdoc.asp?DDFDocuments/v/G/TBTN18/RWA162.DOCX","ES")</f>
      </c>
    </row>
    <row r="304">
      <c r="A304" s="11" t="s">
        <v>847</v>
      </c>
      <c r="B304" s="12" t="s">
        <v>742</v>
      </c>
      <c r="C304" s="13">
        <v>43304</v>
      </c>
      <c r="D304" s="14" t="s">
        <v>13</v>
      </c>
      <c r="E304" s="15"/>
      <c r="F304" s="16"/>
      <c r="G304" s="15" t="s">
        <v>794</v>
      </c>
      <c r="H304" s="15" t="s">
        <v>744</v>
      </c>
      <c r="I304" s="17">
        <f>HYPERLINK("https://docs.wto.org/imrd/directdoc.asp?DDFDocuments/t/G/TBTN18/RWA163.DOCX","EN")</f>
      </c>
      <c r="J304" s="17">
        <f>HYPERLINK("https://docs.wto.org/imrd/directdoc.asp?DDFDocuments/u/G/TBTN18/RWA163.DOCX","FR")</f>
      </c>
      <c r="K304" s="17">
        <f>HYPERLINK("https://docs.wto.org/imrd/directdoc.asp?DDFDocuments/v/G/TBTN18/RWA163.DOCX","ES")</f>
      </c>
    </row>
    <row r="305">
      <c r="A305" s="11" t="s">
        <v>848</v>
      </c>
      <c r="B305" s="12" t="s">
        <v>742</v>
      </c>
      <c r="C305" s="13">
        <v>43304</v>
      </c>
      <c r="D305" s="14" t="s">
        <v>13</v>
      </c>
      <c r="E305" s="15"/>
      <c r="F305" s="16"/>
      <c r="G305" s="15" t="s">
        <v>794</v>
      </c>
      <c r="H305" s="15" t="s">
        <v>744</v>
      </c>
      <c r="I305" s="17">
        <f>HYPERLINK("https://docs.wto.org/imrd/directdoc.asp?DDFDocuments/t/G/TBTN18/RWA164.DOCX","EN")</f>
      </c>
      <c r="J305" s="17">
        <f>HYPERLINK("https://docs.wto.org/imrd/directdoc.asp?DDFDocuments/u/G/TBTN18/RWA164.DOCX","FR")</f>
      </c>
      <c r="K305" s="17">
        <f>HYPERLINK("https://docs.wto.org/imrd/directdoc.asp?DDFDocuments/v/G/TBTN18/RWA164.DOCX","ES")</f>
      </c>
    </row>
    <row r="306">
      <c r="A306" s="11" t="s">
        <v>849</v>
      </c>
      <c r="B306" s="12" t="s">
        <v>742</v>
      </c>
      <c r="C306" s="13">
        <v>43304</v>
      </c>
      <c r="D306" s="14" t="s">
        <v>13</v>
      </c>
      <c r="E306" s="15"/>
      <c r="F306" s="16"/>
      <c r="G306" s="15" t="s">
        <v>794</v>
      </c>
      <c r="H306" s="15" t="s">
        <v>744</v>
      </c>
      <c r="I306" s="17">
        <f>HYPERLINK("https://docs.wto.org/imrd/directdoc.asp?DDFDocuments/t/G/TBTN18/RWA165.DOCX","EN")</f>
      </c>
      <c r="J306" s="17">
        <f>HYPERLINK("https://docs.wto.org/imrd/directdoc.asp?DDFDocuments/u/G/TBTN18/RWA165.DOCX","FR")</f>
      </c>
      <c r="K306" s="17">
        <f>HYPERLINK("https://docs.wto.org/imrd/directdoc.asp?DDFDocuments/v/G/TBTN18/RWA165.DOCX","ES")</f>
      </c>
    </row>
    <row r="307">
      <c r="A307" s="11" t="s">
        <v>850</v>
      </c>
      <c r="B307" s="12" t="s">
        <v>742</v>
      </c>
      <c r="C307" s="13">
        <v>43304</v>
      </c>
      <c r="D307" s="14" t="s">
        <v>13</v>
      </c>
      <c r="E307" s="15"/>
      <c r="F307" s="16"/>
      <c r="G307" s="15" t="s">
        <v>794</v>
      </c>
      <c r="H307" s="15" t="s">
        <v>744</v>
      </c>
      <c r="I307" s="17">
        <f>HYPERLINK("https://docs.wto.org/imrd/directdoc.asp?DDFDocuments/t/G/TBTN18/RWA166.DOCX","EN")</f>
      </c>
      <c r="J307" s="17">
        <f>HYPERLINK("https://docs.wto.org/imrd/directdoc.asp?DDFDocuments/u/G/TBTN18/RWA166.DOCX","FR")</f>
      </c>
      <c r="K307" s="17">
        <f>HYPERLINK("https://docs.wto.org/imrd/directdoc.asp?DDFDocuments/v/G/TBTN18/RWA166.DOCX","ES")</f>
      </c>
    </row>
    <row r="308">
      <c r="A308" s="11" t="s">
        <v>851</v>
      </c>
      <c r="B308" s="12" t="s">
        <v>742</v>
      </c>
      <c r="C308" s="13">
        <v>43304</v>
      </c>
      <c r="D308" s="14" t="s">
        <v>13</v>
      </c>
      <c r="E308" s="15"/>
      <c r="F308" s="16"/>
      <c r="G308" s="15" t="s">
        <v>794</v>
      </c>
      <c r="H308" s="15" t="s">
        <v>744</v>
      </c>
      <c r="I308" s="17">
        <f>HYPERLINK("https://docs.wto.org/imrd/directdoc.asp?DDFDocuments/t/G/TBTN18/RWA167.DOCX","EN")</f>
      </c>
      <c r="J308" s="17">
        <f>HYPERLINK("https://docs.wto.org/imrd/directdoc.asp?DDFDocuments/u/G/TBTN18/RWA167.DOCX","FR")</f>
      </c>
      <c r="K308" s="17">
        <f>HYPERLINK("https://docs.wto.org/imrd/directdoc.asp?DDFDocuments/v/G/TBTN18/RWA167.DOCX","ES")</f>
      </c>
    </row>
    <row r="309">
      <c r="A309" s="11" t="s">
        <v>852</v>
      </c>
      <c r="B309" s="12" t="s">
        <v>742</v>
      </c>
      <c r="C309" s="13">
        <v>43304</v>
      </c>
      <c r="D309" s="14" t="s">
        <v>13</v>
      </c>
      <c r="E309" s="15"/>
      <c r="F309" s="16"/>
      <c r="G309" s="15" t="s">
        <v>794</v>
      </c>
      <c r="H309" s="15" t="s">
        <v>744</v>
      </c>
      <c r="I309" s="17">
        <f>HYPERLINK("https://docs.wto.org/imrd/directdoc.asp?DDFDocuments/t/G/TBTN18/RWA169.DOCX","EN")</f>
      </c>
      <c r="J309" s="17">
        <f>HYPERLINK("https://docs.wto.org/imrd/directdoc.asp?DDFDocuments/u/G/TBTN18/RWA169.DOCX","FR")</f>
      </c>
      <c r="K309" s="17">
        <f>HYPERLINK("https://docs.wto.org/imrd/directdoc.asp?DDFDocuments/v/G/TBTN18/RWA169.DOCX","ES")</f>
      </c>
    </row>
    <row r="310">
      <c r="A310" s="11" t="s">
        <v>853</v>
      </c>
      <c r="B310" s="12" t="s">
        <v>31</v>
      </c>
      <c r="C310" s="13">
        <v>43301</v>
      </c>
      <c r="D310" s="14" t="s">
        <v>13</v>
      </c>
      <c r="E310" s="15" t="s">
        <v>854</v>
      </c>
      <c r="F310" s="16"/>
      <c r="G310" s="15" t="s">
        <v>855</v>
      </c>
      <c r="H310" s="15" t="s">
        <v>856</v>
      </c>
      <c r="I310" s="17">
        <f>HYPERLINK("https://docs.wto.org/imrd/directdoc.asp?DDFDocuments/t/G/TBTN18/EU586.DOCX","EN")</f>
      </c>
      <c r="J310" s="17">
        <f>HYPERLINK("https://docs.wto.org/imrd/directdoc.asp?DDFDocuments/u/G/TBTN18/EU586.DOCX","FR")</f>
      </c>
      <c r="K310" s="17">
        <f>HYPERLINK("https://docs.wto.org/imrd/directdoc.asp?DDFDocuments/v/G/TBTN18/EU586.DOCX","ES")</f>
      </c>
    </row>
    <row r="311">
      <c r="A311" s="11" t="s">
        <v>857</v>
      </c>
      <c r="B311" s="12" t="s">
        <v>48</v>
      </c>
      <c r="C311" s="13">
        <v>43301</v>
      </c>
      <c r="D311" s="14" t="s">
        <v>25</v>
      </c>
      <c r="E311" s="15" t="s">
        <v>858</v>
      </c>
      <c r="F311" s="16" t="s">
        <v>859</v>
      </c>
      <c r="G311" s="15" t="s">
        <v>860</v>
      </c>
      <c r="H311" s="15" t="s">
        <v>792</v>
      </c>
      <c r="I311" s="17">
        <f>HYPERLINK("https://docs.wto.org/imrd/directdoc.asp?DDFDocuments/t/G/TBTN17/MEX372A2.DOCX","EN")</f>
      </c>
      <c r="J311" s="17">
        <f>HYPERLINK("https://docs.wto.org/imrd/directdoc.asp?DDFDocuments/u/G/TBTN17/MEX372A2.DOCX","FR")</f>
      </c>
      <c r="K311" s="17">
        <f>HYPERLINK("https://docs.wto.org/imrd/directdoc.asp?DDFDocuments/v/G/TBTN17/MEX372A2.DOCX","ES")</f>
      </c>
    </row>
    <row r="312">
      <c r="A312" s="11" t="s">
        <v>861</v>
      </c>
      <c r="B312" s="12" t="s">
        <v>48</v>
      </c>
      <c r="C312" s="13">
        <v>43301</v>
      </c>
      <c r="D312" s="14" t="s">
        <v>13</v>
      </c>
      <c r="E312" s="15" t="s">
        <v>862</v>
      </c>
      <c r="F312" s="16"/>
      <c r="G312" s="15" t="s">
        <v>248</v>
      </c>
      <c r="H312" s="15" t="s">
        <v>657</v>
      </c>
      <c r="I312" s="17">
        <f>HYPERLINK("https://docs.wto.org/imrd/directdoc.asp?DDFDocuments/t/G/TBTN18/MEX426.DOCX","EN")</f>
      </c>
      <c r="J312" s="17">
        <f>HYPERLINK("https://docs.wto.org/imrd/directdoc.asp?DDFDocuments/u/G/TBTN18/MEX426.DOCX","FR")</f>
      </c>
      <c r="K312" s="17">
        <f>HYPERLINK("https://docs.wto.org/imrd/directdoc.asp?DDFDocuments/v/G/TBTN18/MEX426.DOCX","ES")</f>
      </c>
    </row>
    <row r="313">
      <c r="A313" s="11" t="s">
        <v>863</v>
      </c>
      <c r="B313" s="12" t="s">
        <v>742</v>
      </c>
      <c r="C313" s="13">
        <v>43301</v>
      </c>
      <c r="D313" s="14" t="s">
        <v>13</v>
      </c>
      <c r="E313" s="15"/>
      <c r="F313" s="16"/>
      <c r="G313" s="15" t="s">
        <v>372</v>
      </c>
      <c r="H313" s="15" t="s">
        <v>653</v>
      </c>
      <c r="I313" s="17">
        <f>HYPERLINK("https://docs.wto.org/imrd/directdoc.asp?DDFDocuments/t/G/TBTN18/RWA144.DOCX","EN")</f>
      </c>
      <c r="J313" s="17">
        <f>HYPERLINK("https://docs.wto.org/imrd/directdoc.asp?DDFDocuments/u/G/TBTN18/RWA144.DOCX","FR")</f>
      </c>
      <c r="K313" s="17">
        <f>HYPERLINK("https://docs.wto.org/imrd/directdoc.asp?DDFDocuments/v/G/TBTN18/RWA144.DOCX","ES")</f>
      </c>
    </row>
    <row r="314">
      <c r="A314" s="11" t="s">
        <v>864</v>
      </c>
      <c r="B314" s="12" t="s">
        <v>742</v>
      </c>
      <c r="C314" s="13">
        <v>43301</v>
      </c>
      <c r="D314" s="14" t="s">
        <v>13</v>
      </c>
      <c r="E314" s="15"/>
      <c r="F314" s="16"/>
      <c r="G314" s="15" t="s">
        <v>715</v>
      </c>
      <c r="H314" s="15" t="s">
        <v>865</v>
      </c>
      <c r="I314" s="17">
        <f>HYPERLINK("https://docs.wto.org/imrd/directdoc.asp?DDFDocuments/t/G/TBTN18/RWA145.DOCX","EN")</f>
      </c>
      <c r="J314" s="17">
        <f>HYPERLINK("https://docs.wto.org/imrd/directdoc.asp?DDFDocuments/u/G/TBTN18/RWA145.DOCX","FR")</f>
      </c>
      <c r="K314" s="17">
        <f>HYPERLINK("https://docs.wto.org/imrd/directdoc.asp?DDFDocuments/v/G/TBTN18/RWA145.DOCX","ES")</f>
      </c>
    </row>
    <row r="315">
      <c r="A315" s="11" t="s">
        <v>866</v>
      </c>
      <c r="B315" s="12" t="s">
        <v>742</v>
      </c>
      <c r="C315" s="13">
        <v>43301</v>
      </c>
      <c r="D315" s="14" t="s">
        <v>13</v>
      </c>
      <c r="E315" s="15"/>
      <c r="F315" s="16"/>
      <c r="G315" s="15" t="s">
        <v>786</v>
      </c>
      <c r="H315" s="15" t="s">
        <v>744</v>
      </c>
      <c r="I315" s="17">
        <f>HYPERLINK("https://docs.wto.org/imrd/directdoc.asp?DDFDocuments/t/G/TBTN18/RWA146.DOCX","EN")</f>
      </c>
      <c r="J315" s="17">
        <f>HYPERLINK("https://docs.wto.org/imrd/directdoc.asp?DDFDocuments/u/G/TBTN18/RWA146.DOCX","FR")</f>
      </c>
      <c r="K315" s="17">
        <f>HYPERLINK("https://docs.wto.org/imrd/directdoc.asp?DDFDocuments/v/G/TBTN18/RWA146.DOCX","ES")</f>
      </c>
    </row>
    <row r="316">
      <c r="A316" s="11" t="s">
        <v>867</v>
      </c>
      <c r="B316" s="12" t="s">
        <v>742</v>
      </c>
      <c r="C316" s="13">
        <v>43301</v>
      </c>
      <c r="D316" s="14" t="s">
        <v>13</v>
      </c>
      <c r="E316" s="15"/>
      <c r="F316" s="16"/>
      <c r="G316" s="15" t="s">
        <v>868</v>
      </c>
      <c r="H316" s="15" t="s">
        <v>229</v>
      </c>
      <c r="I316" s="17">
        <f>HYPERLINK("https://docs.wto.org/imrd/directdoc.asp?DDFDocuments/t/G/TBTN18/RWA147.DOCX","EN")</f>
      </c>
      <c r="J316" s="17">
        <f>HYPERLINK("https://docs.wto.org/imrd/directdoc.asp?DDFDocuments/u/G/TBTN18/RWA147.DOCX","FR")</f>
      </c>
      <c r="K316" s="17">
        <f>HYPERLINK("https://docs.wto.org/imrd/directdoc.asp?DDFDocuments/v/G/TBTN18/RWA147.DOCX","ES")</f>
      </c>
    </row>
    <row r="317">
      <c r="A317" s="11" t="s">
        <v>869</v>
      </c>
      <c r="B317" s="12" t="s">
        <v>742</v>
      </c>
      <c r="C317" s="13">
        <v>43301</v>
      </c>
      <c r="D317" s="14" t="s">
        <v>13</v>
      </c>
      <c r="E317" s="15"/>
      <c r="F317" s="16"/>
      <c r="G317" s="15" t="s">
        <v>215</v>
      </c>
      <c r="H317" s="15" t="s">
        <v>229</v>
      </c>
      <c r="I317" s="17">
        <f>HYPERLINK("https://docs.wto.org/imrd/directdoc.asp?DDFDocuments/t/G/TBTN18/RWA148.DOCX","EN")</f>
      </c>
      <c r="J317" s="17">
        <f>HYPERLINK("https://docs.wto.org/imrd/directdoc.asp?DDFDocuments/u/G/TBTN18/RWA148.DOCX","FR")</f>
      </c>
      <c r="K317" s="17">
        <f>HYPERLINK("https://docs.wto.org/imrd/directdoc.asp?DDFDocuments/v/G/TBTN18/RWA148.DOCX","ES")</f>
      </c>
    </row>
    <row r="318">
      <c r="A318" s="11" t="s">
        <v>870</v>
      </c>
      <c r="B318" s="12" t="s">
        <v>742</v>
      </c>
      <c r="C318" s="13">
        <v>43301</v>
      </c>
      <c r="D318" s="14" t="s">
        <v>13</v>
      </c>
      <c r="E318" s="15"/>
      <c r="F318" s="16"/>
      <c r="G318" s="15" t="s">
        <v>456</v>
      </c>
      <c r="H318" s="15" t="s">
        <v>657</v>
      </c>
      <c r="I318" s="17">
        <f>HYPERLINK("https://docs.wto.org/imrd/directdoc.asp?DDFDocuments/t/G/TBTN18/RWA149.DOCX","EN")</f>
      </c>
      <c r="J318" s="17">
        <f>HYPERLINK("https://docs.wto.org/imrd/directdoc.asp?DDFDocuments/u/G/TBTN18/RWA149.DOCX","FR")</f>
      </c>
      <c r="K318" s="17">
        <f>HYPERLINK("https://docs.wto.org/imrd/directdoc.asp?DDFDocuments/v/G/TBTN18/RWA149.DOCX","ES")</f>
      </c>
    </row>
    <row r="319">
      <c r="A319" s="11" t="s">
        <v>871</v>
      </c>
      <c r="B319" s="12" t="s">
        <v>742</v>
      </c>
      <c r="C319" s="13">
        <v>43301</v>
      </c>
      <c r="D319" s="14" t="s">
        <v>13</v>
      </c>
      <c r="E319" s="15"/>
      <c r="F319" s="16"/>
      <c r="G319" s="15" t="s">
        <v>215</v>
      </c>
      <c r="H319" s="15" t="s">
        <v>229</v>
      </c>
      <c r="I319" s="17">
        <f>HYPERLINK("https://docs.wto.org/imrd/directdoc.asp?DDFDocuments/t/G/TBTN18/RWA150.DOCX","EN")</f>
      </c>
      <c r="J319" s="17">
        <f>HYPERLINK("https://docs.wto.org/imrd/directdoc.asp?DDFDocuments/u/G/TBTN18/RWA150.DOCX","FR")</f>
      </c>
      <c r="K319" s="17">
        <f>HYPERLINK("https://docs.wto.org/imrd/directdoc.asp?DDFDocuments/v/G/TBTN18/RWA150.DOCX","ES")</f>
      </c>
    </row>
    <row r="320">
      <c r="A320" s="11" t="s">
        <v>872</v>
      </c>
      <c r="B320" s="12" t="s">
        <v>575</v>
      </c>
      <c r="C320" s="13">
        <v>43301</v>
      </c>
      <c r="D320" s="14" t="s">
        <v>13</v>
      </c>
      <c r="E320" s="15" t="s">
        <v>873</v>
      </c>
      <c r="F320" s="16" t="s">
        <v>874</v>
      </c>
      <c r="G320" s="15" t="s">
        <v>875</v>
      </c>
      <c r="H320" s="15" t="s">
        <v>22</v>
      </c>
      <c r="I320" s="17">
        <f>HYPERLINK("https://docs.wto.org/imrd/directdoc.asp?DDFDocuments/t/G/TBTN18/SAU1077.DOCX","EN")</f>
      </c>
      <c r="J320" s="17">
        <f>HYPERLINK("https://docs.wto.org/imrd/directdoc.asp?DDFDocuments/u/G/TBTN18/SAU1077.DOCX","FR")</f>
      </c>
      <c r="K320" s="17">
        <f>HYPERLINK("https://docs.wto.org/imrd/directdoc.asp?DDFDocuments/v/G/TBTN18/SAU1077.DOCX","ES")</f>
      </c>
    </row>
    <row r="321">
      <c r="A321" s="11" t="s">
        <v>876</v>
      </c>
      <c r="B321" s="12" t="s">
        <v>575</v>
      </c>
      <c r="C321" s="13">
        <v>43301</v>
      </c>
      <c r="D321" s="14" t="s">
        <v>13</v>
      </c>
      <c r="E321" s="15" t="s">
        <v>877</v>
      </c>
      <c r="F321" s="16" t="s">
        <v>878</v>
      </c>
      <c r="G321" s="15" t="s">
        <v>879</v>
      </c>
      <c r="H321" s="15" t="s">
        <v>22</v>
      </c>
      <c r="I321" s="17">
        <f>HYPERLINK("https://docs.wto.org/imrd/directdoc.asp?DDFDocuments/t/G/TBTN18/SAU1078.DOCX","EN")</f>
      </c>
      <c r="J321" s="17">
        <f>HYPERLINK("https://docs.wto.org/imrd/directdoc.asp?DDFDocuments/u/G/TBTN18/SAU1078.DOCX","FR")</f>
      </c>
      <c r="K321" s="17">
        <f>HYPERLINK("https://docs.wto.org/imrd/directdoc.asp?DDFDocuments/v/G/TBTN18/SAU1078.DOCX","ES")</f>
      </c>
    </row>
    <row r="322">
      <c r="A322" s="11" t="s">
        <v>880</v>
      </c>
      <c r="B322" s="12" t="s">
        <v>575</v>
      </c>
      <c r="C322" s="13">
        <v>43301</v>
      </c>
      <c r="D322" s="14" t="s">
        <v>13</v>
      </c>
      <c r="E322" s="15" t="s">
        <v>881</v>
      </c>
      <c r="F322" s="16" t="s">
        <v>882</v>
      </c>
      <c r="G322" s="15" t="s">
        <v>668</v>
      </c>
      <c r="H322" s="15" t="s">
        <v>22</v>
      </c>
      <c r="I322" s="17">
        <f>HYPERLINK("https://docs.wto.org/imrd/directdoc.asp?DDFDocuments/t/G/TBTN18/SAU1079.DOCX","EN")</f>
      </c>
      <c r="J322" s="17">
        <f>HYPERLINK("https://docs.wto.org/imrd/directdoc.asp?DDFDocuments/u/G/TBTN18/SAU1079.DOCX","FR")</f>
      </c>
      <c r="K322" s="17">
        <f>HYPERLINK("https://docs.wto.org/imrd/directdoc.asp?DDFDocuments/v/G/TBTN18/SAU1079.DOCX","ES")</f>
      </c>
    </row>
    <row r="323">
      <c r="A323" s="11" t="s">
        <v>883</v>
      </c>
      <c r="B323" s="12" t="s">
        <v>575</v>
      </c>
      <c r="C323" s="13">
        <v>43301</v>
      </c>
      <c r="D323" s="14" t="s">
        <v>13</v>
      </c>
      <c r="E323" s="15" t="s">
        <v>884</v>
      </c>
      <c r="F323" s="16" t="s">
        <v>885</v>
      </c>
      <c r="G323" s="15" t="s">
        <v>668</v>
      </c>
      <c r="H323" s="15" t="s">
        <v>22</v>
      </c>
      <c r="I323" s="17">
        <f>HYPERLINK("https://docs.wto.org/imrd/directdoc.asp?DDFDocuments/t/G/TBTN18/SAU1080.DOCX","EN")</f>
      </c>
      <c r="J323" s="17">
        <f>HYPERLINK("https://docs.wto.org/imrd/directdoc.asp?DDFDocuments/u/G/TBTN18/SAU1080.DOCX","FR")</f>
      </c>
      <c r="K323" s="17">
        <f>HYPERLINK("https://docs.wto.org/imrd/directdoc.asp?DDFDocuments/v/G/TBTN18/SAU1080.DOCX","ES")</f>
      </c>
    </row>
    <row r="324">
      <c r="A324" s="11" t="s">
        <v>886</v>
      </c>
      <c r="B324" s="12" t="s">
        <v>168</v>
      </c>
      <c r="C324" s="13">
        <v>43301</v>
      </c>
      <c r="D324" s="14" t="s">
        <v>277</v>
      </c>
      <c r="E324" s="15" t="s">
        <v>887</v>
      </c>
      <c r="F324" s="16"/>
      <c r="G324" s="15" t="s">
        <v>279</v>
      </c>
      <c r="H324" s="15" t="s">
        <v>280</v>
      </c>
      <c r="I324" s="17">
        <f>HYPERLINK("https://docs.wto.org/imrd/directdoc.asp?DDFDocuments/t/G/TBTN06/THA215R2C1.DOCX","EN")</f>
      </c>
      <c r="J324" s="17">
        <f>HYPERLINK("https://docs.wto.org/imrd/directdoc.asp?DDFDocuments/u/G/TBTN06/THA215R2C1.DOCX","FR")</f>
      </c>
      <c r="K324" s="17">
        <f>HYPERLINK("https://docs.wto.org/imrd/directdoc.asp?DDFDocuments/v/G/TBTN06/THA215R2C1.DOCX","ES")</f>
      </c>
    </row>
    <row r="325">
      <c r="A325" s="11" t="s">
        <v>888</v>
      </c>
      <c r="B325" s="12" t="s">
        <v>58</v>
      </c>
      <c r="C325" s="13">
        <v>43301</v>
      </c>
      <c r="D325" s="14" t="s">
        <v>277</v>
      </c>
      <c r="E325" s="15" t="s">
        <v>889</v>
      </c>
      <c r="F325" s="16" t="s">
        <v>890</v>
      </c>
      <c r="G325" s="15" t="s">
        <v>891</v>
      </c>
      <c r="H325" s="15" t="s">
        <v>892</v>
      </c>
      <c r="I325" s="17">
        <f>HYPERLINK("https://docs.wto.org/imrd/directdoc.asp?DDFDocuments/t/G/TBTN18/UGA861C1.DOCX","EN")</f>
      </c>
      <c r="J325" s="17">
        <f>HYPERLINK("https://docs.wto.org/imrd/directdoc.asp?DDFDocuments/u/G/TBTN18/UGA861C1.DOCX","FR")</f>
      </c>
      <c r="K325" s="17">
        <f>HYPERLINK("https://docs.wto.org/imrd/directdoc.asp?DDFDocuments/v/G/TBTN18/UGA861C1.DOCX","ES")</f>
      </c>
    </row>
    <row r="326">
      <c r="A326" s="11" t="s">
        <v>893</v>
      </c>
      <c r="B326" s="12" t="s">
        <v>226</v>
      </c>
      <c r="C326" s="13">
        <v>43300</v>
      </c>
      <c r="D326" s="14" t="s">
        <v>13</v>
      </c>
      <c r="E326" s="15" t="s">
        <v>894</v>
      </c>
      <c r="F326" s="16"/>
      <c r="G326" s="15" t="s">
        <v>895</v>
      </c>
      <c r="H326" s="15" t="s">
        <v>229</v>
      </c>
      <c r="I326" s="17">
        <f>HYPERLINK("https://docs.wto.org/imrd/directdoc.asp?DDFDocuments/t/G/TBTN18/ARG336.DOCX","EN")</f>
      </c>
      <c r="J326" s="17">
        <f>HYPERLINK("https://docs.wto.org/imrd/directdoc.asp?DDFDocuments/u/G/TBTN18/ARG336.DOCX","FR")</f>
      </c>
      <c r="K326" s="17">
        <f>HYPERLINK("https://docs.wto.org/imrd/directdoc.asp?DDFDocuments/v/G/TBTN18/ARG336.DOCX","ES")</f>
      </c>
    </row>
    <row r="327">
      <c r="A327" s="11" t="s">
        <v>896</v>
      </c>
      <c r="B327" s="12" t="s">
        <v>226</v>
      </c>
      <c r="C327" s="13">
        <v>43300</v>
      </c>
      <c r="D327" s="14" t="s">
        <v>13</v>
      </c>
      <c r="E327" s="15" t="s">
        <v>897</v>
      </c>
      <c r="F327" s="16"/>
      <c r="G327" s="15" t="s">
        <v>898</v>
      </c>
      <c r="H327" s="15" t="s">
        <v>229</v>
      </c>
      <c r="I327" s="17">
        <f>HYPERLINK("https://docs.wto.org/imrd/directdoc.asp?DDFDocuments/t/G/TBTN18/ARG337.DOCX","EN")</f>
      </c>
      <c r="J327" s="17">
        <f>HYPERLINK("https://docs.wto.org/imrd/directdoc.asp?DDFDocuments/u/G/TBTN18/ARG337.DOCX","FR")</f>
      </c>
      <c r="K327" s="17">
        <f>HYPERLINK("https://docs.wto.org/imrd/directdoc.asp?DDFDocuments/v/G/TBTN18/ARG337.DOCX","ES")</f>
      </c>
    </row>
    <row r="328">
      <c r="A328" s="11" t="s">
        <v>899</v>
      </c>
      <c r="B328" s="12" t="s">
        <v>387</v>
      </c>
      <c r="C328" s="13">
        <v>43300</v>
      </c>
      <c r="D328" s="14" t="s">
        <v>13</v>
      </c>
      <c r="E328" s="15" t="s">
        <v>900</v>
      </c>
      <c r="F328" s="16" t="s">
        <v>901</v>
      </c>
      <c r="G328" s="15"/>
      <c r="H328" s="15" t="s">
        <v>229</v>
      </c>
      <c r="I328" s="17">
        <f>HYPERLINK("https://docs.wto.org/imrd/directdoc.asp?DDFDocuments/t/G/TBTN18/BRA832.DOCX","EN")</f>
      </c>
      <c r="J328" s="17">
        <f>HYPERLINK("https://docs.wto.org/imrd/directdoc.asp?DDFDocuments/u/G/TBTN18/BRA832.DOCX","FR")</f>
      </c>
      <c r="K328" s="17">
        <f>HYPERLINK("https://docs.wto.org/imrd/directdoc.asp?DDFDocuments/v/G/TBTN18/BRA832.DOCX","ES")</f>
      </c>
    </row>
    <row r="329">
      <c r="A329" s="11" t="s">
        <v>902</v>
      </c>
      <c r="B329" s="12" t="s">
        <v>12</v>
      </c>
      <c r="C329" s="13">
        <v>43300</v>
      </c>
      <c r="D329" s="14" t="s">
        <v>25</v>
      </c>
      <c r="E329" s="15" t="s">
        <v>903</v>
      </c>
      <c r="F329" s="16"/>
      <c r="G329" s="15" t="s">
        <v>904</v>
      </c>
      <c r="H329" s="15" t="s">
        <v>56</v>
      </c>
      <c r="I329" s="17">
        <f>HYPERLINK("https://docs.wto.org/imrd/directdoc.asp?DDFDocuments/t/G/TBTN17/CAN535A1.DOCX","EN")</f>
      </c>
      <c r="J329" s="17">
        <f>HYPERLINK("https://docs.wto.org/imrd/directdoc.asp?DDFDocuments/u/G/TBTN17/CAN535A1.DOCX","FR")</f>
      </c>
      <c r="K329" s="17">
        <f>HYPERLINK("https://docs.wto.org/imrd/directdoc.asp?DDFDocuments/v/G/TBTN17/CAN535A1.DOCX","ES")</f>
      </c>
    </row>
    <row r="330">
      <c r="A330" s="11" t="s">
        <v>905</v>
      </c>
      <c r="B330" s="12" t="s">
        <v>12</v>
      </c>
      <c r="C330" s="13">
        <v>43300</v>
      </c>
      <c r="D330" s="14" t="s">
        <v>13</v>
      </c>
      <c r="E330" s="15" t="s">
        <v>14</v>
      </c>
      <c r="F330" s="16"/>
      <c r="G330" s="15" t="s">
        <v>15</v>
      </c>
      <c r="H330" s="15" t="s">
        <v>16</v>
      </c>
      <c r="I330" s="17">
        <f>HYPERLINK("https://docs.wto.org/imrd/directdoc.asp?DDFDocuments/t/G/TBTN18/CAN559.DOCX","EN")</f>
      </c>
      <c r="J330" s="17">
        <f>HYPERLINK("https://docs.wto.org/imrd/directdoc.asp?DDFDocuments/u/G/TBTN18/CAN559.DOCX","FR")</f>
      </c>
      <c r="K330" s="17">
        <f>HYPERLINK("https://docs.wto.org/imrd/directdoc.asp?DDFDocuments/v/G/TBTN18/CAN559.DOCX","ES")</f>
      </c>
    </row>
    <row r="331">
      <c r="A331" s="11" t="s">
        <v>906</v>
      </c>
      <c r="B331" s="12" t="s">
        <v>48</v>
      </c>
      <c r="C331" s="13">
        <v>43300</v>
      </c>
      <c r="D331" s="14" t="s">
        <v>25</v>
      </c>
      <c r="E331" s="15" t="s">
        <v>907</v>
      </c>
      <c r="F331" s="16" t="s">
        <v>908</v>
      </c>
      <c r="G331" s="15" t="s">
        <v>909</v>
      </c>
      <c r="H331" s="15" t="s">
        <v>56</v>
      </c>
      <c r="I331" s="17">
        <f>HYPERLINK("https://docs.wto.org/imrd/directdoc.asp?DDFDocuments/t/G/TBTN17/MEX368A1.DOCX","EN")</f>
      </c>
      <c r="J331" s="17">
        <f>HYPERLINK("https://docs.wto.org/imrd/directdoc.asp?DDFDocuments/u/G/TBTN17/MEX368A1.DOCX","FR")</f>
      </c>
      <c r="K331" s="17">
        <f>HYPERLINK("https://docs.wto.org/imrd/directdoc.asp?DDFDocuments/v/G/TBTN17/MEX368A1.DOCX","ES")</f>
      </c>
    </row>
    <row r="332">
      <c r="A332" s="11" t="s">
        <v>910</v>
      </c>
      <c r="B332" s="12" t="s">
        <v>48</v>
      </c>
      <c r="C332" s="13">
        <v>43300</v>
      </c>
      <c r="D332" s="14" t="s">
        <v>25</v>
      </c>
      <c r="E332" s="15"/>
      <c r="F332" s="16" t="s">
        <v>911</v>
      </c>
      <c r="G332" s="15" t="s">
        <v>912</v>
      </c>
      <c r="H332" s="15"/>
      <c r="I332" s="17">
        <f>HYPERLINK("https://docs.wto.org/imrd/directdoc.asp?DDFDocuments/t/G/TBTN17/MEX380A2.DOCX","EN")</f>
      </c>
      <c r="J332" s="17">
        <f>HYPERLINK("https://docs.wto.org/imrd/directdoc.asp?DDFDocuments/u/G/TBTN17/MEX380A2.DOCX","FR")</f>
      </c>
      <c r="K332" s="17">
        <f>HYPERLINK("https://docs.wto.org/imrd/directdoc.asp?DDFDocuments/v/G/TBTN17/MEX380A2.DOCX","ES")</f>
      </c>
    </row>
    <row r="333">
      <c r="A333" s="11" t="s">
        <v>913</v>
      </c>
      <c r="B333" s="12" t="s">
        <v>48</v>
      </c>
      <c r="C333" s="13">
        <v>43300</v>
      </c>
      <c r="D333" s="14" t="s">
        <v>25</v>
      </c>
      <c r="E333" s="15"/>
      <c r="F333" s="16" t="s">
        <v>911</v>
      </c>
      <c r="G333" s="15" t="s">
        <v>912</v>
      </c>
      <c r="H333" s="15"/>
      <c r="I333" s="17">
        <f>HYPERLINK("https://docs.wto.org/imrd/directdoc.asp?DDFDocuments/t/G/TBTN17/MEX381A2.DOCX","EN")</f>
      </c>
      <c r="J333" s="17">
        <f>HYPERLINK("https://docs.wto.org/imrd/directdoc.asp?DDFDocuments/u/G/TBTN17/MEX381A2.DOCX","FR")</f>
      </c>
      <c r="K333" s="17">
        <f>HYPERLINK("https://docs.wto.org/imrd/directdoc.asp?DDFDocuments/v/G/TBTN17/MEX381A2.DOCX","ES")</f>
      </c>
    </row>
    <row r="334">
      <c r="A334" s="11" t="s">
        <v>914</v>
      </c>
      <c r="B334" s="12" t="s">
        <v>173</v>
      </c>
      <c r="C334" s="13">
        <v>43300</v>
      </c>
      <c r="D334" s="14" t="s">
        <v>13</v>
      </c>
      <c r="E334" s="15" t="s">
        <v>915</v>
      </c>
      <c r="F334" s="16"/>
      <c r="G334" s="15" t="s">
        <v>705</v>
      </c>
      <c r="H334" s="15" t="s">
        <v>22</v>
      </c>
      <c r="I334" s="17">
        <f>HYPERLINK("https://docs.wto.org/imrd/directdoc.asp?DDFDocuments/t/G/TBTN18/TUR119.DOCX","EN")</f>
      </c>
      <c r="J334" s="17">
        <f>HYPERLINK("https://docs.wto.org/imrd/directdoc.asp?DDFDocuments/u/G/TBTN18/TUR119.DOCX","FR")</f>
      </c>
      <c r="K334" s="17">
        <f>HYPERLINK("https://docs.wto.org/imrd/directdoc.asp?DDFDocuments/v/G/TBTN18/TUR119.DOCX","ES")</f>
      </c>
    </row>
    <row r="335">
      <c r="A335" s="11" t="s">
        <v>916</v>
      </c>
      <c r="B335" s="12" t="s">
        <v>173</v>
      </c>
      <c r="C335" s="13">
        <v>43300</v>
      </c>
      <c r="D335" s="14" t="s">
        <v>13</v>
      </c>
      <c r="E335" s="15" t="s">
        <v>917</v>
      </c>
      <c r="F335" s="16"/>
      <c r="G335" s="15" t="s">
        <v>215</v>
      </c>
      <c r="H335" s="15" t="s">
        <v>22</v>
      </c>
      <c r="I335" s="17">
        <f>HYPERLINK("https://docs.wto.org/imrd/directdoc.asp?DDFDocuments/t/G/TBTN18/TUR120.DOCX","EN")</f>
      </c>
      <c r="J335" s="17">
        <f>HYPERLINK("https://docs.wto.org/imrd/directdoc.asp?DDFDocuments/u/G/TBTN18/TUR120.DOCX","FR")</f>
      </c>
      <c r="K335" s="17">
        <f>HYPERLINK("https://docs.wto.org/imrd/directdoc.asp?DDFDocuments/v/G/TBTN18/TUR120.DOCX","ES")</f>
      </c>
    </row>
    <row r="336">
      <c r="A336" s="11" t="s">
        <v>918</v>
      </c>
      <c r="B336" s="12" t="s">
        <v>58</v>
      </c>
      <c r="C336" s="13">
        <v>43300</v>
      </c>
      <c r="D336" s="14" t="s">
        <v>25</v>
      </c>
      <c r="E336" s="15" t="s">
        <v>919</v>
      </c>
      <c r="F336" s="16"/>
      <c r="G336" s="15" t="s">
        <v>920</v>
      </c>
      <c r="H336" s="15" t="s">
        <v>921</v>
      </c>
      <c r="I336" s="17">
        <f>HYPERLINK("https://docs.wto.org/imrd/directdoc.asp?DDFDocuments/t/G/TBTN16/UGA538R1A1.DOCX","EN")</f>
      </c>
      <c r="J336" s="17">
        <f>HYPERLINK("https://docs.wto.org/imrd/directdoc.asp?DDFDocuments/u/G/TBTN16/UGA538R1A1.DOCX","FR")</f>
      </c>
      <c r="K336" s="17">
        <f>HYPERLINK("https://docs.wto.org/imrd/directdoc.asp?DDFDocuments/v/G/TBTN16/UGA538R1A1.DOCX","ES")</f>
      </c>
    </row>
    <row r="337">
      <c r="A337" s="11" t="s">
        <v>922</v>
      </c>
      <c r="B337" s="12" t="s">
        <v>923</v>
      </c>
      <c r="C337" s="13">
        <v>43300</v>
      </c>
      <c r="D337" s="14" t="s">
        <v>25</v>
      </c>
      <c r="E337" s="15" t="s">
        <v>924</v>
      </c>
      <c r="F337" s="16"/>
      <c r="G337" s="15" t="s">
        <v>925</v>
      </c>
      <c r="H337" s="15" t="s">
        <v>926</v>
      </c>
      <c r="I337" s="17">
        <f>HYPERLINK("https://docs.wto.org/imrd/directdoc.asp?DDFDocuments/t/G/TBTN17/UKR130A1.DOCX","EN")</f>
      </c>
      <c r="J337" s="17">
        <f>HYPERLINK("https://docs.wto.org/imrd/directdoc.asp?DDFDocuments/u/G/TBTN17/UKR130A1.DOCX","FR")</f>
      </c>
      <c r="K337" s="17">
        <f>HYPERLINK("https://docs.wto.org/imrd/directdoc.asp?DDFDocuments/v/G/TBTN17/UKR130A1.DOCX","ES")</f>
      </c>
    </row>
    <row r="338">
      <c r="A338" s="11" t="s">
        <v>927</v>
      </c>
      <c r="B338" s="12" t="s">
        <v>147</v>
      </c>
      <c r="C338" s="13">
        <v>43300</v>
      </c>
      <c r="D338" s="14" t="s">
        <v>25</v>
      </c>
      <c r="E338" s="15" t="s">
        <v>928</v>
      </c>
      <c r="F338" s="16"/>
      <c r="G338" s="15" t="s">
        <v>929</v>
      </c>
      <c r="H338" s="15" t="s">
        <v>150</v>
      </c>
      <c r="I338" s="17">
        <f>HYPERLINK("https://docs.wto.org/imrd/directdoc.asp?DDFDocuments/t/G/TBTN18/USA1380A1.DOCX","EN")</f>
      </c>
      <c r="J338" s="17">
        <f>HYPERLINK("https://docs.wto.org/imrd/directdoc.asp?DDFDocuments/u/G/TBTN18/USA1380A1.DOCX","FR")</f>
      </c>
      <c r="K338" s="17">
        <f>HYPERLINK("https://docs.wto.org/imrd/directdoc.asp?DDFDocuments/v/G/TBTN18/USA1380A1.DOCX","ES")</f>
      </c>
    </row>
    <row r="339">
      <c r="A339" s="11" t="s">
        <v>930</v>
      </c>
      <c r="B339" s="12" t="s">
        <v>147</v>
      </c>
      <c r="C339" s="13">
        <v>43300</v>
      </c>
      <c r="D339" s="14" t="s">
        <v>13</v>
      </c>
      <c r="E339" s="15" t="s">
        <v>931</v>
      </c>
      <c r="F339" s="16"/>
      <c r="G339" s="15" t="s">
        <v>932</v>
      </c>
      <c r="H339" s="15" t="s">
        <v>224</v>
      </c>
      <c r="I339" s="17">
        <f>HYPERLINK("https://docs.wto.org/imrd/directdoc.asp?DDFDocuments/t/G/TBTN18/USA1384.DOCX","EN")</f>
      </c>
      <c r="J339" s="17">
        <f>HYPERLINK("https://docs.wto.org/imrd/directdoc.asp?DDFDocuments/u/G/TBTN18/USA1384.DOCX","FR")</f>
      </c>
      <c r="K339" s="17">
        <f>HYPERLINK("https://docs.wto.org/imrd/directdoc.asp?DDFDocuments/v/G/TBTN18/USA1384.DOCX","ES")</f>
      </c>
    </row>
    <row r="340">
      <c r="A340" s="11" t="s">
        <v>933</v>
      </c>
      <c r="B340" s="12" t="s">
        <v>147</v>
      </c>
      <c r="C340" s="13">
        <v>43300</v>
      </c>
      <c r="D340" s="14" t="s">
        <v>13</v>
      </c>
      <c r="E340" s="15" t="s">
        <v>934</v>
      </c>
      <c r="F340" s="16"/>
      <c r="G340" s="15" t="s">
        <v>935</v>
      </c>
      <c r="H340" s="15" t="s">
        <v>22</v>
      </c>
      <c r="I340" s="17">
        <f>HYPERLINK("https://docs.wto.org/imrd/directdoc.asp?DDFDocuments/t/G/TBTN18/USA1385.DOCX","EN")</f>
      </c>
      <c r="J340" s="17">
        <f>HYPERLINK("https://docs.wto.org/imrd/directdoc.asp?DDFDocuments/u/G/TBTN18/USA1385.DOCX","FR")</f>
      </c>
      <c r="K340" s="17">
        <f>HYPERLINK("https://docs.wto.org/imrd/directdoc.asp?DDFDocuments/v/G/TBTN18/USA1385.DOCX","ES")</f>
      </c>
    </row>
    <row r="341">
      <c r="A341" s="11" t="s">
        <v>936</v>
      </c>
      <c r="B341" s="12" t="s">
        <v>387</v>
      </c>
      <c r="C341" s="13">
        <v>43299</v>
      </c>
      <c r="D341" s="14" t="s">
        <v>277</v>
      </c>
      <c r="E341" s="15"/>
      <c r="F341" s="16"/>
      <c r="G341" s="15" t="s">
        <v>705</v>
      </c>
      <c r="H341" s="15"/>
      <c r="I341" s="17">
        <f>HYPERLINK("https://docs.wto.org/imrd/directdoc.asp?DDFDocuments/t/G/TBTN18/BRA821C2.DOCX","EN")</f>
      </c>
      <c r="J341" s="17">
        <f>HYPERLINK("https://docs.wto.org/imrd/directdoc.asp?DDFDocuments/u/G/TBTN18/BRA821C2.DOCX","FR")</f>
      </c>
      <c r="K341" s="17">
        <f>HYPERLINK("https://docs.wto.org/imrd/directdoc.asp?DDFDocuments/v/G/TBTN18/BRA821C2.DOCX","ES")</f>
      </c>
    </row>
    <row r="342">
      <c r="A342" s="11" t="s">
        <v>937</v>
      </c>
      <c r="B342" s="12" t="s">
        <v>12</v>
      </c>
      <c r="C342" s="13">
        <v>43299</v>
      </c>
      <c r="D342" s="14" t="s">
        <v>25</v>
      </c>
      <c r="E342" s="15"/>
      <c r="F342" s="16"/>
      <c r="G342" s="15" t="s">
        <v>938</v>
      </c>
      <c r="H342" s="15"/>
      <c r="I342" s="17">
        <f>HYPERLINK("https://docs.wto.org/imrd/directdoc.asp?DDFDocuments/t/G/TBTN17/CAN521A1.DOCX","EN")</f>
      </c>
      <c r="J342" s="17">
        <f>HYPERLINK("https://docs.wto.org/imrd/directdoc.asp?DDFDocuments/u/G/TBTN17/CAN521A1.DOCX","FR")</f>
      </c>
      <c r="K342" s="17">
        <f>HYPERLINK("https://docs.wto.org/imrd/directdoc.asp?DDFDocuments/v/G/TBTN17/CAN521A1.DOCX","ES")</f>
      </c>
    </row>
    <row r="343">
      <c r="A343" s="11" t="s">
        <v>939</v>
      </c>
      <c r="B343" s="12" t="s">
        <v>940</v>
      </c>
      <c r="C343" s="13">
        <v>43299</v>
      </c>
      <c r="D343" s="14" t="s">
        <v>13</v>
      </c>
      <c r="E343" s="15" t="s">
        <v>941</v>
      </c>
      <c r="F343" s="16" t="s">
        <v>942</v>
      </c>
      <c r="G343" s="15" t="s">
        <v>943</v>
      </c>
      <c r="H343" s="15" t="s">
        <v>34</v>
      </c>
      <c r="I343" s="17">
        <f>HYPERLINK("https://docs.wto.org/imrd/directdoc.asp?DDFDocuments/t/G/TBTN18/SGP44.DOCX","EN")</f>
      </c>
      <c r="J343" s="17">
        <f>HYPERLINK("https://docs.wto.org/imrd/directdoc.asp?DDFDocuments/u/G/TBTN18/SGP44.DOCX","FR")</f>
      </c>
      <c r="K343" s="17">
        <f>HYPERLINK("https://docs.wto.org/imrd/directdoc.asp?DDFDocuments/v/G/TBTN18/SGP44.DOCX","ES")</f>
      </c>
    </row>
    <row r="344">
      <c r="A344" s="11" t="s">
        <v>944</v>
      </c>
      <c r="B344" s="12" t="s">
        <v>387</v>
      </c>
      <c r="C344" s="13">
        <v>43298</v>
      </c>
      <c r="D344" s="14" t="s">
        <v>25</v>
      </c>
      <c r="E344" s="15" t="s">
        <v>945</v>
      </c>
      <c r="F344" s="16" t="s">
        <v>946</v>
      </c>
      <c r="G344" s="15" t="s">
        <v>947</v>
      </c>
      <c r="H344" s="15" t="s">
        <v>61</v>
      </c>
      <c r="I344" s="17">
        <f>HYPERLINK("https://docs.wto.org/imrd/directdoc.asp?DDFDocuments/t/G/TBTN10/BRA401R1A2.DOCX","EN")</f>
      </c>
      <c r="J344" s="17">
        <f>HYPERLINK("https://docs.wto.org/imrd/directdoc.asp?DDFDocuments/u/G/TBTN10/BRA401R1A2.DOCX","FR")</f>
      </c>
      <c r="K344" s="17">
        <f>HYPERLINK("https://docs.wto.org/imrd/directdoc.asp?DDFDocuments/v/G/TBTN10/BRA401R1A2.DOCX","ES")</f>
      </c>
    </row>
    <row r="345">
      <c r="A345" s="11" t="s">
        <v>948</v>
      </c>
      <c r="B345" s="12" t="s">
        <v>387</v>
      </c>
      <c r="C345" s="13">
        <v>43298</v>
      </c>
      <c r="D345" s="14" t="s">
        <v>25</v>
      </c>
      <c r="E345" s="15" t="s">
        <v>949</v>
      </c>
      <c r="F345" s="16" t="s">
        <v>950</v>
      </c>
      <c r="G345" s="15" t="s">
        <v>947</v>
      </c>
      <c r="H345" s="15" t="s">
        <v>373</v>
      </c>
      <c r="I345" s="17">
        <f>HYPERLINK("https://docs.wto.org/imrd/directdoc.asp?DDFDocuments/t/G/TBTN15/BRA646A2.DOCX","EN")</f>
      </c>
      <c r="J345" s="17">
        <f>HYPERLINK("https://docs.wto.org/imrd/directdoc.asp?DDFDocuments/u/G/TBTN15/BRA646A2.DOCX","FR")</f>
      </c>
      <c r="K345" s="17">
        <f>HYPERLINK("https://docs.wto.org/imrd/directdoc.asp?DDFDocuments/v/G/TBTN15/BRA646A2.DOCX","ES")</f>
      </c>
    </row>
    <row r="346">
      <c r="A346" s="11" t="s">
        <v>951</v>
      </c>
      <c r="B346" s="12" t="s">
        <v>407</v>
      </c>
      <c r="C346" s="13">
        <v>43298</v>
      </c>
      <c r="D346" s="14" t="s">
        <v>25</v>
      </c>
      <c r="E346" s="15"/>
      <c r="F346" s="16"/>
      <c r="G346" s="15" t="s">
        <v>952</v>
      </c>
      <c r="H346" s="15"/>
      <c r="I346" s="17">
        <f>HYPERLINK("https://docs.wto.org/imrd/directdoc.asp?DDFDocuments/t/G/TBTN15/CZE183A1.DOCX","EN")</f>
      </c>
      <c r="J346" s="17">
        <f>HYPERLINK("https://docs.wto.org/imrd/directdoc.asp?DDFDocuments/u/G/TBTN15/CZE183A1.DOCX","FR")</f>
      </c>
      <c r="K346" s="17">
        <f>HYPERLINK("https://docs.wto.org/imrd/directdoc.asp?DDFDocuments/v/G/TBTN15/CZE183A1.DOCX","ES")</f>
      </c>
    </row>
    <row r="347">
      <c r="A347" s="11" t="s">
        <v>953</v>
      </c>
      <c r="B347" s="12" t="s">
        <v>407</v>
      </c>
      <c r="C347" s="13">
        <v>43298</v>
      </c>
      <c r="D347" s="14" t="s">
        <v>25</v>
      </c>
      <c r="E347" s="15"/>
      <c r="F347" s="16"/>
      <c r="G347" s="15" t="s">
        <v>954</v>
      </c>
      <c r="H347" s="15"/>
      <c r="I347" s="17">
        <f>HYPERLINK("https://docs.wto.org/imrd/directdoc.asp?DDFDocuments/t/G/TBTN16/CZE200A1.DOCX","EN")</f>
      </c>
      <c r="J347" s="17">
        <f>HYPERLINK("https://docs.wto.org/imrd/directdoc.asp?DDFDocuments/u/G/TBTN16/CZE200A1.DOCX","FR")</f>
      </c>
      <c r="K347" s="17">
        <f>HYPERLINK("https://docs.wto.org/imrd/directdoc.asp?DDFDocuments/v/G/TBTN16/CZE200A1.DOCX","ES")</f>
      </c>
    </row>
    <row r="348">
      <c r="A348" s="11" t="s">
        <v>955</v>
      </c>
      <c r="B348" s="12" t="s">
        <v>407</v>
      </c>
      <c r="C348" s="13">
        <v>43298</v>
      </c>
      <c r="D348" s="14" t="s">
        <v>25</v>
      </c>
      <c r="E348" s="15"/>
      <c r="F348" s="16"/>
      <c r="G348" s="15" t="s">
        <v>956</v>
      </c>
      <c r="H348" s="15"/>
      <c r="I348" s="17">
        <f>HYPERLINK("https://docs.wto.org/imrd/directdoc.asp?DDFDocuments/t/G/TBTN17/CZE201A1.DOCX","EN")</f>
      </c>
      <c r="J348" s="17">
        <f>HYPERLINK("https://docs.wto.org/imrd/directdoc.asp?DDFDocuments/u/G/TBTN17/CZE201A1.DOCX","FR")</f>
      </c>
      <c r="K348" s="17">
        <f>HYPERLINK("https://docs.wto.org/imrd/directdoc.asp?DDFDocuments/v/G/TBTN17/CZE201A1.DOCX","ES")</f>
      </c>
    </row>
    <row r="349">
      <c r="A349" s="11" t="s">
        <v>957</v>
      </c>
      <c r="B349" s="12" t="s">
        <v>407</v>
      </c>
      <c r="C349" s="13">
        <v>43298</v>
      </c>
      <c r="D349" s="14" t="s">
        <v>25</v>
      </c>
      <c r="E349" s="15"/>
      <c r="F349" s="16"/>
      <c r="G349" s="15" t="s">
        <v>409</v>
      </c>
      <c r="H349" s="15"/>
      <c r="I349" s="17">
        <f>HYPERLINK("https://docs.wto.org/imrd/directdoc.asp?DDFDocuments/t/G/TBTN17/CZE202A1.DOCX","EN")</f>
      </c>
      <c r="J349" s="17">
        <f>HYPERLINK("https://docs.wto.org/imrd/directdoc.asp?DDFDocuments/u/G/TBTN17/CZE202A1.DOCX","FR")</f>
      </c>
      <c r="K349" s="17">
        <f>HYPERLINK("https://docs.wto.org/imrd/directdoc.asp?DDFDocuments/v/G/TBTN17/CZE202A1.DOCX","ES")</f>
      </c>
    </row>
    <row r="350">
      <c r="A350" s="11" t="s">
        <v>958</v>
      </c>
      <c r="B350" s="12" t="s">
        <v>407</v>
      </c>
      <c r="C350" s="13">
        <v>43298</v>
      </c>
      <c r="D350" s="14" t="s">
        <v>25</v>
      </c>
      <c r="E350" s="15"/>
      <c r="F350" s="16"/>
      <c r="G350" s="15" t="s">
        <v>959</v>
      </c>
      <c r="H350" s="15"/>
      <c r="I350" s="17">
        <f>HYPERLINK("https://docs.wto.org/imrd/directdoc.asp?DDFDocuments/t/G/TBTN17/CZE203A1.DOCX","EN")</f>
      </c>
      <c r="J350" s="17">
        <f>HYPERLINK("https://docs.wto.org/imrd/directdoc.asp?DDFDocuments/u/G/TBTN17/CZE203A1.DOCX","FR")</f>
      </c>
      <c r="K350" s="17">
        <f>HYPERLINK("https://docs.wto.org/imrd/directdoc.asp?DDFDocuments/v/G/TBTN17/CZE203A1.DOCX","ES")</f>
      </c>
    </row>
    <row r="351">
      <c r="A351" s="11" t="s">
        <v>960</v>
      </c>
      <c r="B351" s="12" t="s">
        <v>407</v>
      </c>
      <c r="C351" s="13">
        <v>43298</v>
      </c>
      <c r="D351" s="14" t="s">
        <v>25</v>
      </c>
      <c r="E351" s="15"/>
      <c r="F351" s="16"/>
      <c r="G351" s="15" t="s">
        <v>409</v>
      </c>
      <c r="H351" s="15"/>
      <c r="I351" s="17">
        <f>HYPERLINK("https://docs.wto.org/imrd/directdoc.asp?DDFDocuments/t/G/TBTN17/CZE204A1.DOCX","EN")</f>
      </c>
      <c r="J351" s="17">
        <f>HYPERLINK("https://docs.wto.org/imrd/directdoc.asp?DDFDocuments/u/G/TBTN17/CZE204A1.DOCX","FR")</f>
      </c>
      <c r="K351" s="17">
        <f>HYPERLINK("https://docs.wto.org/imrd/directdoc.asp?DDFDocuments/v/G/TBTN17/CZE204A1.DOCX","ES")</f>
      </c>
    </row>
    <row r="352">
      <c r="A352" s="11" t="s">
        <v>961</v>
      </c>
      <c r="B352" s="12" t="s">
        <v>407</v>
      </c>
      <c r="C352" s="13">
        <v>43298</v>
      </c>
      <c r="D352" s="14" t="s">
        <v>25</v>
      </c>
      <c r="E352" s="15"/>
      <c r="F352" s="16"/>
      <c r="G352" s="15" t="s">
        <v>962</v>
      </c>
      <c r="H352" s="15"/>
      <c r="I352" s="17">
        <f>HYPERLINK("https://docs.wto.org/imrd/directdoc.asp?DDFDocuments/t/G/TBTN17/CZE205A1.DOCX","EN")</f>
      </c>
      <c r="J352" s="17">
        <f>HYPERLINK("https://docs.wto.org/imrd/directdoc.asp?DDFDocuments/u/G/TBTN17/CZE205A1.DOCX","FR")</f>
      </c>
      <c r="K352" s="17">
        <f>HYPERLINK("https://docs.wto.org/imrd/directdoc.asp?DDFDocuments/v/G/TBTN17/CZE205A1.DOCX","ES")</f>
      </c>
    </row>
    <row r="353">
      <c r="A353" s="11" t="s">
        <v>963</v>
      </c>
      <c r="B353" s="12" t="s">
        <v>530</v>
      </c>
      <c r="C353" s="13">
        <v>43298</v>
      </c>
      <c r="D353" s="14" t="s">
        <v>25</v>
      </c>
      <c r="E353" s="15" t="s">
        <v>964</v>
      </c>
      <c r="F353" s="16" t="s">
        <v>965</v>
      </c>
      <c r="G353" s="15" t="s">
        <v>966</v>
      </c>
      <c r="H353" s="15"/>
      <c r="I353" s="17">
        <f>HYPERLINK("https://docs.wto.org/imrd/directdoc.asp?DDFDocuments/t/G/TBTN06/ECU11A7.DOCX","EN")</f>
      </c>
      <c r="J353" s="17">
        <f>HYPERLINK("https://docs.wto.org/imrd/directdoc.asp?DDFDocuments/u/G/TBTN06/ECU11A7.DOCX","FR")</f>
      </c>
      <c r="K353" s="17">
        <f>HYPERLINK("https://docs.wto.org/imrd/directdoc.asp?DDFDocuments/v/G/TBTN06/ECU11A7.DOCX","ES")</f>
      </c>
    </row>
    <row r="354">
      <c r="A354" s="11" t="s">
        <v>967</v>
      </c>
      <c r="B354" s="12" t="s">
        <v>530</v>
      </c>
      <c r="C354" s="13">
        <v>43298</v>
      </c>
      <c r="D354" s="14" t="s">
        <v>25</v>
      </c>
      <c r="E354" s="15"/>
      <c r="F354" s="16" t="s">
        <v>968</v>
      </c>
      <c r="G354" s="15" t="s">
        <v>969</v>
      </c>
      <c r="H354" s="15"/>
      <c r="I354" s="17">
        <f>HYPERLINK("https://docs.wto.org/imrd/directdoc.asp?DDFDocuments/t/G/TBTN14/ECU213A3.DOCX","EN")</f>
      </c>
      <c r="J354" s="17">
        <f>HYPERLINK("https://docs.wto.org/imrd/directdoc.asp?DDFDocuments/u/G/TBTN14/ECU213A3.DOCX","FR")</f>
      </c>
      <c r="K354" s="17">
        <f>HYPERLINK("https://docs.wto.org/imrd/directdoc.asp?DDFDocuments/v/G/TBTN14/ECU213A3.DOCX","ES")</f>
      </c>
    </row>
    <row r="355">
      <c r="A355" s="11" t="s">
        <v>970</v>
      </c>
      <c r="B355" s="12" t="s">
        <v>530</v>
      </c>
      <c r="C355" s="13">
        <v>43298</v>
      </c>
      <c r="D355" s="14" t="s">
        <v>25</v>
      </c>
      <c r="E355" s="15" t="s">
        <v>971</v>
      </c>
      <c r="F355" s="16" t="s">
        <v>972</v>
      </c>
      <c r="G355" s="15" t="s">
        <v>973</v>
      </c>
      <c r="H355" s="15" t="s">
        <v>150</v>
      </c>
      <c r="I355" s="17">
        <f>HYPERLINK("https://docs.wto.org/imrd/directdoc.asp?DDFDocuments/t/G/TBTN09/ECU39A5.DOCX","EN")</f>
      </c>
      <c r="J355" s="17">
        <f>HYPERLINK("https://docs.wto.org/imrd/directdoc.asp?DDFDocuments/u/G/TBTN09/ECU39A5.DOCX","FR")</f>
      </c>
      <c r="K355" s="17">
        <f>HYPERLINK("https://docs.wto.org/imrd/directdoc.asp?DDFDocuments/v/G/TBTN09/ECU39A5.DOCX","ES")</f>
      </c>
    </row>
    <row r="356">
      <c r="A356" s="11" t="s">
        <v>974</v>
      </c>
      <c r="B356" s="12" t="s">
        <v>31</v>
      </c>
      <c r="C356" s="13">
        <v>43298</v>
      </c>
      <c r="D356" s="14" t="s">
        <v>13</v>
      </c>
      <c r="E356" s="15" t="s">
        <v>975</v>
      </c>
      <c r="F356" s="16"/>
      <c r="G356" s="15" t="s">
        <v>668</v>
      </c>
      <c r="H356" s="15" t="s">
        <v>312</v>
      </c>
      <c r="I356" s="17">
        <f>HYPERLINK("https://docs.wto.org/imrd/directdoc.asp?DDFDocuments/t/G/TBTN18/EU584.DOCX","EN")</f>
      </c>
      <c r="J356" s="17">
        <f>HYPERLINK("https://docs.wto.org/imrd/directdoc.asp?DDFDocuments/u/G/TBTN18/EU584.DOCX","FR")</f>
      </c>
      <c r="K356" s="17">
        <f>HYPERLINK("https://docs.wto.org/imrd/directdoc.asp?DDFDocuments/v/G/TBTN18/EU584.DOCX","ES")</f>
      </c>
    </row>
    <row r="357">
      <c r="A357" s="11" t="s">
        <v>976</v>
      </c>
      <c r="B357" s="12" t="s">
        <v>31</v>
      </c>
      <c r="C357" s="13">
        <v>43298</v>
      </c>
      <c r="D357" s="14" t="s">
        <v>13</v>
      </c>
      <c r="E357" s="15" t="s">
        <v>977</v>
      </c>
      <c r="F357" s="16"/>
      <c r="G357" s="15" t="s">
        <v>978</v>
      </c>
      <c r="H357" s="15" t="s">
        <v>979</v>
      </c>
      <c r="I357" s="17">
        <f>HYPERLINK("https://docs.wto.org/imrd/directdoc.asp?DDFDocuments/t/G/TBTN18/EU585.DOCX","EN")</f>
      </c>
      <c r="J357" s="17">
        <f>HYPERLINK("https://docs.wto.org/imrd/directdoc.asp?DDFDocuments/u/G/TBTN18/EU585.DOCX","FR")</f>
      </c>
      <c r="K357" s="17">
        <f>HYPERLINK("https://docs.wto.org/imrd/directdoc.asp?DDFDocuments/v/G/TBTN18/EU585.DOCX","ES")</f>
      </c>
    </row>
    <row r="358">
      <c r="A358" s="11" t="s">
        <v>980</v>
      </c>
      <c r="B358" s="12" t="s">
        <v>58</v>
      </c>
      <c r="C358" s="13">
        <v>43298</v>
      </c>
      <c r="D358" s="14" t="s">
        <v>13</v>
      </c>
      <c r="E358" s="15" t="s">
        <v>981</v>
      </c>
      <c r="F358" s="16" t="s">
        <v>982</v>
      </c>
      <c r="G358" s="15" t="s">
        <v>983</v>
      </c>
      <c r="H358" s="15" t="s">
        <v>984</v>
      </c>
      <c r="I358" s="17">
        <f>HYPERLINK("https://docs.wto.org/imrd/directdoc.asp?DDFDocuments/t/G/TBTN18/UGA894.DOCX","EN")</f>
      </c>
      <c r="J358" s="17">
        <f>HYPERLINK("https://docs.wto.org/imrd/directdoc.asp?DDFDocuments/u/G/TBTN18/UGA894.DOCX","FR")</f>
      </c>
      <c r="K358" s="17">
        <f>HYPERLINK("https://docs.wto.org/imrd/directdoc.asp?DDFDocuments/v/G/TBTN18/UGA894.DOCX","ES")</f>
      </c>
    </row>
    <row r="359">
      <c r="A359" s="11" t="s">
        <v>985</v>
      </c>
      <c r="B359" s="12" t="s">
        <v>58</v>
      </c>
      <c r="C359" s="13">
        <v>43298</v>
      </c>
      <c r="D359" s="14" t="s">
        <v>13</v>
      </c>
      <c r="E359" s="15" t="s">
        <v>986</v>
      </c>
      <c r="F359" s="16" t="s">
        <v>987</v>
      </c>
      <c r="G359" s="15" t="s">
        <v>983</v>
      </c>
      <c r="H359" s="15" t="s">
        <v>988</v>
      </c>
      <c r="I359" s="17">
        <f>HYPERLINK("https://docs.wto.org/imrd/directdoc.asp?DDFDocuments/t/G/TBTN18/UGA895.DOCX","EN")</f>
      </c>
      <c r="J359" s="17">
        <f>HYPERLINK("https://docs.wto.org/imrd/directdoc.asp?DDFDocuments/u/G/TBTN18/UGA895.DOCX","FR")</f>
      </c>
      <c r="K359" s="17">
        <f>HYPERLINK("https://docs.wto.org/imrd/directdoc.asp?DDFDocuments/v/G/TBTN18/UGA895.DOCX","ES")</f>
      </c>
    </row>
    <row r="360">
      <c r="A360" s="11" t="s">
        <v>989</v>
      </c>
      <c r="B360" s="12" t="s">
        <v>147</v>
      </c>
      <c r="C360" s="13">
        <v>43298</v>
      </c>
      <c r="D360" s="14" t="s">
        <v>13</v>
      </c>
      <c r="E360" s="15" t="s">
        <v>990</v>
      </c>
      <c r="F360" s="16" t="s">
        <v>991</v>
      </c>
      <c r="G360" s="15" t="s">
        <v>992</v>
      </c>
      <c r="H360" s="15" t="s">
        <v>993</v>
      </c>
      <c r="I360" s="17">
        <f>HYPERLINK("https://docs.wto.org/imrd/directdoc.asp?DDFDocuments/t/G/TBTN18/USA1382.DOCX","EN")</f>
      </c>
      <c r="J360" s="17">
        <f>HYPERLINK("https://docs.wto.org/imrd/directdoc.asp?DDFDocuments/u/G/TBTN18/USA1382.DOCX","FR")</f>
      </c>
      <c r="K360" s="17">
        <f>HYPERLINK("https://docs.wto.org/imrd/directdoc.asp?DDFDocuments/v/G/TBTN18/USA1382.DOCX","ES")</f>
      </c>
    </row>
    <row r="361">
      <c r="A361" s="11" t="s">
        <v>994</v>
      </c>
      <c r="B361" s="12" t="s">
        <v>147</v>
      </c>
      <c r="C361" s="13">
        <v>43298</v>
      </c>
      <c r="D361" s="14" t="s">
        <v>13</v>
      </c>
      <c r="E361" s="15" t="s">
        <v>990</v>
      </c>
      <c r="F361" s="16" t="s">
        <v>991</v>
      </c>
      <c r="G361" s="15" t="s">
        <v>992</v>
      </c>
      <c r="H361" s="15" t="s">
        <v>995</v>
      </c>
      <c r="I361" s="17">
        <f>HYPERLINK("https://docs.wto.org/imrd/directdoc.asp?DDFDocuments/t/G/TBTN18/USA1383.DOCX","EN")</f>
      </c>
      <c r="J361" s="17">
        <f>HYPERLINK("https://docs.wto.org/imrd/directdoc.asp?DDFDocuments/u/G/TBTN18/USA1383.DOCX","FR")</f>
      </c>
      <c r="K361" s="17">
        <f>HYPERLINK("https://docs.wto.org/imrd/directdoc.asp?DDFDocuments/v/G/TBTN18/USA1383.DOCX","ES")</f>
      </c>
    </row>
    <row r="362">
      <c r="A362" s="11" t="s">
        <v>996</v>
      </c>
      <c r="B362" s="12" t="s">
        <v>575</v>
      </c>
      <c r="C362" s="13">
        <v>43297</v>
      </c>
      <c r="D362" s="14" t="s">
        <v>13</v>
      </c>
      <c r="E362" s="15" t="s">
        <v>997</v>
      </c>
      <c r="F362" s="16"/>
      <c r="G362" s="15" t="s">
        <v>508</v>
      </c>
      <c r="H362" s="15" t="s">
        <v>22</v>
      </c>
      <c r="I362" s="17">
        <f>HYPERLINK("https://docs.wto.org/imrd/directdoc.asp?DDFDocuments/t/G/TBTN18/ARE435.DOCX","EN")</f>
      </c>
      <c r="J362" s="17">
        <f>HYPERLINK("https://docs.wto.org/imrd/directdoc.asp?DDFDocuments/u/G/TBTN18/ARE435.DOCX","FR")</f>
      </c>
      <c r="K362" s="17">
        <f>HYPERLINK("https://docs.wto.org/imrd/directdoc.asp?DDFDocuments/v/G/TBTN18/ARE435.DOCX","ES")</f>
      </c>
    </row>
    <row r="363">
      <c r="A363" s="11" t="s">
        <v>996</v>
      </c>
      <c r="B363" s="12" t="s">
        <v>222</v>
      </c>
      <c r="C363" s="13">
        <v>43297</v>
      </c>
      <c r="D363" s="14" t="s">
        <v>13</v>
      </c>
      <c r="E363" s="15" t="s">
        <v>997</v>
      </c>
      <c r="F363" s="16"/>
      <c r="G363" s="15" t="s">
        <v>508</v>
      </c>
      <c r="H363" s="15" t="s">
        <v>22</v>
      </c>
      <c r="I363" s="17">
        <f>HYPERLINK("https://docs.wto.org/imrd/directdoc.asp?DDFDocuments/t/G/TBTN18/ARE435.DOCX","EN")</f>
      </c>
      <c r="J363" s="17">
        <f>HYPERLINK("https://docs.wto.org/imrd/directdoc.asp?DDFDocuments/u/G/TBTN18/ARE435.DOCX","FR")</f>
      </c>
      <c r="K363" s="17">
        <f>HYPERLINK("https://docs.wto.org/imrd/directdoc.asp?DDFDocuments/v/G/TBTN18/ARE435.DOCX","ES")</f>
      </c>
    </row>
    <row r="364">
      <c r="A364" s="11" t="s">
        <v>996</v>
      </c>
      <c r="B364" s="12" t="s">
        <v>572</v>
      </c>
      <c r="C364" s="13">
        <v>43297</v>
      </c>
      <c r="D364" s="14" t="s">
        <v>13</v>
      </c>
      <c r="E364" s="15" t="s">
        <v>997</v>
      </c>
      <c r="F364" s="16"/>
      <c r="G364" s="15" t="s">
        <v>508</v>
      </c>
      <c r="H364" s="15" t="s">
        <v>22</v>
      </c>
      <c r="I364" s="17">
        <f>HYPERLINK("https://docs.wto.org/imrd/directdoc.asp?DDFDocuments/t/G/TBTN18/ARE435.DOCX","EN")</f>
      </c>
      <c r="J364" s="17">
        <f>HYPERLINK("https://docs.wto.org/imrd/directdoc.asp?DDFDocuments/u/G/TBTN18/ARE435.DOCX","FR")</f>
      </c>
      <c r="K364" s="17">
        <f>HYPERLINK("https://docs.wto.org/imrd/directdoc.asp?DDFDocuments/v/G/TBTN18/ARE435.DOCX","ES")</f>
      </c>
    </row>
    <row r="365">
      <c r="A365" s="11" t="s">
        <v>996</v>
      </c>
      <c r="B365" s="12" t="s">
        <v>573</v>
      </c>
      <c r="C365" s="13">
        <v>43297</v>
      </c>
      <c r="D365" s="14" t="s">
        <v>13</v>
      </c>
      <c r="E365" s="15" t="s">
        <v>997</v>
      </c>
      <c r="F365" s="16"/>
      <c r="G365" s="15" t="s">
        <v>508</v>
      </c>
      <c r="H365" s="15" t="s">
        <v>22</v>
      </c>
      <c r="I365" s="17">
        <f>HYPERLINK("https://docs.wto.org/imrd/directdoc.asp?DDFDocuments/t/G/TBTN18/ARE435.DOCX","EN")</f>
      </c>
      <c r="J365" s="17">
        <f>HYPERLINK("https://docs.wto.org/imrd/directdoc.asp?DDFDocuments/u/G/TBTN18/ARE435.DOCX","FR")</f>
      </c>
      <c r="K365" s="17">
        <f>HYPERLINK("https://docs.wto.org/imrd/directdoc.asp?DDFDocuments/v/G/TBTN18/ARE435.DOCX","ES")</f>
      </c>
    </row>
    <row r="366">
      <c r="A366" s="11" t="s">
        <v>996</v>
      </c>
      <c r="B366" s="12" t="s">
        <v>555</v>
      </c>
      <c r="C366" s="13">
        <v>43297</v>
      </c>
      <c r="D366" s="14" t="s">
        <v>13</v>
      </c>
      <c r="E366" s="15" t="s">
        <v>997</v>
      </c>
      <c r="F366" s="16"/>
      <c r="G366" s="15" t="s">
        <v>508</v>
      </c>
      <c r="H366" s="15" t="s">
        <v>22</v>
      </c>
      <c r="I366" s="17">
        <f>HYPERLINK("https://docs.wto.org/imrd/directdoc.asp?DDFDocuments/t/G/TBTN18/ARE435.DOCX","EN")</f>
      </c>
      <c r="J366" s="17">
        <f>HYPERLINK("https://docs.wto.org/imrd/directdoc.asp?DDFDocuments/u/G/TBTN18/ARE435.DOCX","FR")</f>
      </c>
      <c r="K366" s="17">
        <f>HYPERLINK("https://docs.wto.org/imrd/directdoc.asp?DDFDocuments/v/G/TBTN18/ARE435.DOCX","ES")</f>
      </c>
    </row>
    <row r="367">
      <c r="A367" s="11" t="s">
        <v>996</v>
      </c>
      <c r="B367" s="12" t="s">
        <v>574</v>
      </c>
      <c r="C367" s="13">
        <v>43297</v>
      </c>
      <c r="D367" s="14" t="s">
        <v>13</v>
      </c>
      <c r="E367" s="15" t="s">
        <v>997</v>
      </c>
      <c r="F367" s="16"/>
      <c r="G367" s="15" t="s">
        <v>508</v>
      </c>
      <c r="H367" s="15" t="s">
        <v>22</v>
      </c>
      <c r="I367" s="17">
        <f>HYPERLINK("https://docs.wto.org/imrd/directdoc.asp?DDFDocuments/t/G/TBTN18/ARE435.DOCX","EN")</f>
      </c>
      <c r="J367" s="17">
        <f>HYPERLINK("https://docs.wto.org/imrd/directdoc.asp?DDFDocuments/u/G/TBTN18/ARE435.DOCX","FR")</f>
      </c>
      <c r="K367" s="17">
        <f>HYPERLINK("https://docs.wto.org/imrd/directdoc.asp?DDFDocuments/v/G/TBTN18/ARE435.DOCX","ES")</f>
      </c>
    </row>
    <row r="368">
      <c r="A368" s="11" t="s">
        <v>996</v>
      </c>
      <c r="B368" s="12" t="s">
        <v>576</v>
      </c>
      <c r="C368" s="13">
        <v>43297</v>
      </c>
      <c r="D368" s="14" t="s">
        <v>13</v>
      </c>
      <c r="E368" s="15" t="s">
        <v>997</v>
      </c>
      <c r="F368" s="16"/>
      <c r="G368" s="15" t="s">
        <v>508</v>
      </c>
      <c r="H368" s="15" t="s">
        <v>22</v>
      </c>
      <c r="I368" s="17">
        <f>HYPERLINK("https://docs.wto.org/imrd/directdoc.asp?DDFDocuments/t/G/TBTN18/ARE435.DOCX","EN")</f>
      </c>
      <c r="J368" s="17">
        <f>HYPERLINK("https://docs.wto.org/imrd/directdoc.asp?DDFDocuments/u/G/TBTN18/ARE435.DOCX","FR")</f>
      </c>
      <c r="K368" s="17">
        <f>HYPERLINK("https://docs.wto.org/imrd/directdoc.asp?DDFDocuments/v/G/TBTN18/ARE435.DOCX","ES")</f>
      </c>
    </row>
    <row r="369">
      <c r="A369" s="11" t="s">
        <v>998</v>
      </c>
      <c r="B369" s="12" t="s">
        <v>575</v>
      </c>
      <c r="C369" s="13">
        <v>43297</v>
      </c>
      <c r="D369" s="14" t="s">
        <v>13</v>
      </c>
      <c r="E369" s="15" t="s">
        <v>999</v>
      </c>
      <c r="F369" s="16"/>
      <c r="G369" s="15" t="s">
        <v>1000</v>
      </c>
      <c r="H369" s="15" t="s">
        <v>22</v>
      </c>
      <c r="I369" s="17">
        <f>HYPERLINK("https://docs.wto.org/imrd/directdoc.asp?DDFDocuments/t/G/TBTN18/ARE436.DOCX","EN")</f>
      </c>
      <c r="J369" s="17">
        <f>HYPERLINK("https://docs.wto.org/imrd/directdoc.asp?DDFDocuments/u/G/TBTN18/ARE436.DOCX","FR")</f>
      </c>
      <c r="K369" s="17">
        <f>HYPERLINK("https://docs.wto.org/imrd/directdoc.asp?DDFDocuments/v/G/TBTN18/ARE436.DOCX","ES")</f>
      </c>
    </row>
    <row r="370">
      <c r="A370" s="11" t="s">
        <v>998</v>
      </c>
      <c r="B370" s="12" t="s">
        <v>222</v>
      </c>
      <c r="C370" s="13">
        <v>43297</v>
      </c>
      <c r="D370" s="14" t="s">
        <v>13</v>
      </c>
      <c r="E370" s="15" t="s">
        <v>999</v>
      </c>
      <c r="F370" s="16"/>
      <c r="G370" s="15" t="s">
        <v>1000</v>
      </c>
      <c r="H370" s="15" t="s">
        <v>22</v>
      </c>
      <c r="I370" s="17">
        <f>HYPERLINK("https://docs.wto.org/imrd/directdoc.asp?DDFDocuments/t/G/TBTN18/ARE436.DOCX","EN")</f>
      </c>
      <c r="J370" s="17">
        <f>HYPERLINK("https://docs.wto.org/imrd/directdoc.asp?DDFDocuments/u/G/TBTN18/ARE436.DOCX","FR")</f>
      </c>
      <c r="K370" s="17">
        <f>HYPERLINK("https://docs.wto.org/imrd/directdoc.asp?DDFDocuments/v/G/TBTN18/ARE436.DOCX","ES")</f>
      </c>
    </row>
    <row r="371">
      <c r="A371" s="11" t="s">
        <v>998</v>
      </c>
      <c r="B371" s="12" t="s">
        <v>572</v>
      </c>
      <c r="C371" s="13">
        <v>43297</v>
      </c>
      <c r="D371" s="14" t="s">
        <v>13</v>
      </c>
      <c r="E371" s="15" t="s">
        <v>999</v>
      </c>
      <c r="F371" s="16"/>
      <c r="G371" s="15" t="s">
        <v>1000</v>
      </c>
      <c r="H371" s="15" t="s">
        <v>22</v>
      </c>
      <c r="I371" s="17">
        <f>HYPERLINK("https://docs.wto.org/imrd/directdoc.asp?DDFDocuments/t/G/TBTN18/ARE436.DOCX","EN")</f>
      </c>
      <c r="J371" s="17">
        <f>HYPERLINK("https://docs.wto.org/imrd/directdoc.asp?DDFDocuments/u/G/TBTN18/ARE436.DOCX","FR")</f>
      </c>
      <c r="K371" s="17">
        <f>HYPERLINK("https://docs.wto.org/imrd/directdoc.asp?DDFDocuments/v/G/TBTN18/ARE436.DOCX","ES")</f>
      </c>
    </row>
    <row r="372">
      <c r="A372" s="11" t="s">
        <v>998</v>
      </c>
      <c r="B372" s="12" t="s">
        <v>573</v>
      </c>
      <c r="C372" s="13">
        <v>43297</v>
      </c>
      <c r="D372" s="14" t="s">
        <v>13</v>
      </c>
      <c r="E372" s="15" t="s">
        <v>999</v>
      </c>
      <c r="F372" s="16"/>
      <c r="G372" s="15" t="s">
        <v>1000</v>
      </c>
      <c r="H372" s="15" t="s">
        <v>22</v>
      </c>
      <c r="I372" s="17">
        <f>HYPERLINK("https://docs.wto.org/imrd/directdoc.asp?DDFDocuments/t/G/TBTN18/ARE436.DOCX","EN")</f>
      </c>
      <c r="J372" s="17">
        <f>HYPERLINK("https://docs.wto.org/imrd/directdoc.asp?DDFDocuments/u/G/TBTN18/ARE436.DOCX","FR")</f>
      </c>
      <c r="K372" s="17">
        <f>HYPERLINK("https://docs.wto.org/imrd/directdoc.asp?DDFDocuments/v/G/TBTN18/ARE436.DOCX","ES")</f>
      </c>
    </row>
    <row r="373">
      <c r="A373" s="11" t="s">
        <v>998</v>
      </c>
      <c r="B373" s="12" t="s">
        <v>555</v>
      </c>
      <c r="C373" s="13">
        <v>43297</v>
      </c>
      <c r="D373" s="14" t="s">
        <v>13</v>
      </c>
      <c r="E373" s="15" t="s">
        <v>999</v>
      </c>
      <c r="F373" s="16"/>
      <c r="G373" s="15" t="s">
        <v>1000</v>
      </c>
      <c r="H373" s="15" t="s">
        <v>22</v>
      </c>
      <c r="I373" s="17">
        <f>HYPERLINK("https://docs.wto.org/imrd/directdoc.asp?DDFDocuments/t/G/TBTN18/ARE436.DOCX","EN")</f>
      </c>
      <c r="J373" s="17">
        <f>HYPERLINK("https://docs.wto.org/imrd/directdoc.asp?DDFDocuments/u/G/TBTN18/ARE436.DOCX","FR")</f>
      </c>
      <c r="K373" s="17">
        <f>HYPERLINK("https://docs.wto.org/imrd/directdoc.asp?DDFDocuments/v/G/TBTN18/ARE436.DOCX","ES")</f>
      </c>
    </row>
    <row r="374">
      <c r="A374" s="11" t="s">
        <v>998</v>
      </c>
      <c r="B374" s="12" t="s">
        <v>574</v>
      </c>
      <c r="C374" s="13">
        <v>43297</v>
      </c>
      <c r="D374" s="14" t="s">
        <v>13</v>
      </c>
      <c r="E374" s="15" t="s">
        <v>999</v>
      </c>
      <c r="F374" s="16"/>
      <c r="G374" s="15" t="s">
        <v>1000</v>
      </c>
      <c r="H374" s="15" t="s">
        <v>22</v>
      </c>
      <c r="I374" s="17">
        <f>HYPERLINK("https://docs.wto.org/imrd/directdoc.asp?DDFDocuments/t/G/TBTN18/ARE436.DOCX","EN")</f>
      </c>
      <c r="J374" s="17">
        <f>HYPERLINK("https://docs.wto.org/imrd/directdoc.asp?DDFDocuments/u/G/TBTN18/ARE436.DOCX","FR")</f>
      </c>
      <c r="K374" s="17">
        <f>HYPERLINK("https://docs.wto.org/imrd/directdoc.asp?DDFDocuments/v/G/TBTN18/ARE436.DOCX","ES")</f>
      </c>
    </row>
    <row r="375">
      <c r="A375" s="11" t="s">
        <v>998</v>
      </c>
      <c r="B375" s="12" t="s">
        <v>576</v>
      </c>
      <c r="C375" s="13">
        <v>43297</v>
      </c>
      <c r="D375" s="14" t="s">
        <v>13</v>
      </c>
      <c r="E375" s="15" t="s">
        <v>999</v>
      </c>
      <c r="F375" s="16"/>
      <c r="G375" s="15" t="s">
        <v>1000</v>
      </c>
      <c r="H375" s="15" t="s">
        <v>22</v>
      </c>
      <c r="I375" s="17">
        <f>HYPERLINK("https://docs.wto.org/imrd/directdoc.asp?DDFDocuments/t/G/TBTN18/ARE436.DOCX","EN")</f>
      </c>
      <c r="J375" s="17">
        <f>HYPERLINK("https://docs.wto.org/imrd/directdoc.asp?DDFDocuments/u/G/TBTN18/ARE436.DOCX","FR")</f>
      </c>
      <c r="K375" s="17">
        <f>HYPERLINK("https://docs.wto.org/imrd/directdoc.asp?DDFDocuments/v/G/TBTN18/ARE436.DOCX","ES")</f>
      </c>
    </row>
    <row r="376">
      <c r="A376" s="11" t="s">
        <v>1001</v>
      </c>
      <c r="B376" s="12" t="s">
        <v>1002</v>
      </c>
      <c r="C376" s="13">
        <v>43297</v>
      </c>
      <c r="D376" s="14" t="s">
        <v>13</v>
      </c>
      <c r="E376" s="15" t="s">
        <v>1003</v>
      </c>
      <c r="F376" s="16"/>
      <c r="G376" s="15" t="s">
        <v>1004</v>
      </c>
      <c r="H376" s="15" t="s">
        <v>546</v>
      </c>
      <c r="I376" s="17">
        <f>HYPERLINK("https://docs.wto.org/imrd/directdoc.asp?DDFDocuments/t/G/TBTN18/ARM85.DOCX","EN")</f>
      </c>
      <c r="J376" s="17">
        <f>HYPERLINK("https://docs.wto.org/imrd/directdoc.asp?DDFDocuments/u/G/TBTN18/ARM85.DOCX","FR")</f>
      </c>
      <c r="K376" s="17">
        <f>HYPERLINK("https://docs.wto.org/imrd/directdoc.asp?DDFDocuments/v/G/TBTN18/ARM85.DOCX","ES")</f>
      </c>
    </row>
    <row r="377">
      <c r="A377" s="11" t="s">
        <v>1005</v>
      </c>
      <c r="B377" s="12" t="s">
        <v>1002</v>
      </c>
      <c r="C377" s="13">
        <v>43297</v>
      </c>
      <c r="D377" s="14" t="s">
        <v>13</v>
      </c>
      <c r="E377" s="15" t="s">
        <v>1006</v>
      </c>
      <c r="F377" s="16"/>
      <c r="G377" s="15" t="s">
        <v>1004</v>
      </c>
      <c r="H377" s="15" t="s">
        <v>546</v>
      </c>
      <c r="I377" s="17">
        <f>HYPERLINK("https://docs.wto.org/imrd/directdoc.asp?DDFDocuments/t/G/TBTN18/ARM86.DOCX","EN")</f>
      </c>
      <c r="J377" s="17">
        <f>HYPERLINK("https://docs.wto.org/imrd/directdoc.asp?DDFDocuments/u/G/TBTN18/ARM86.DOCX","FR")</f>
      </c>
      <c r="K377" s="17">
        <f>HYPERLINK("https://docs.wto.org/imrd/directdoc.asp?DDFDocuments/v/G/TBTN18/ARM86.DOCX","ES")</f>
      </c>
    </row>
    <row r="378">
      <c r="A378" s="11" t="s">
        <v>1007</v>
      </c>
      <c r="B378" s="12" t="s">
        <v>387</v>
      </c>
      <c r="C378" s="13">
        <v>43297</v>
      </c>
      <c r="D378" s="14" t="s">
        <v>13</v>
      </c>
      <c r="E378" s="15" t="s">
        <v>1008</v>
      </c>
      <c r="F378" s="16" t="s">
        <v>1009</v>
      </c>
      <c r="G378" s="15" t="s">
        <v>1010</v>
      </c>
      <c r="H378" s="15" t="s">
        <v>653</v>
      </c>
      <c r="I378" s="17">
        <f>HYPERLINK("https://docs.wto.org/imrd/directdoc.asp?DDFDocuments/t/G/TBTN18/BRA831.DOCX","EN")</f>
      </c>
      <c r="J378" s="17">
        <f>HYPERLINK("https://docs.wto.org/imrd/directdoc.asp?DDFDocuments/u/G/TBTN18/BRA831.DOCX","FR")</f>
      </c>
      <c r="K378" s="17">
        <f>HYPERLINK("https://docs.wto.org/imrd/directdoc.asp?DDFDocuments/v/G/TBTN18/BRA831.DOCX","ES")</f>
      </c>
    </row>
    <row r="379">
      <c r="A379" s="11" t="s">
        <v>1011</v>
      </c>
      <c r="B379" s="12" t="s">
        <v>48</v>
      </c>
      <c r="C379" s="13">
        <v>43297</v>
      </c>
      <c r="D379" s="14" t="s">
        <v>25</v>
      </c>
      <c r="E379" s="15" t="s">
        <v>491</v>
      </c>
      <c r="F379" s="16" t="s">
        <v>492</v>
      </c>
      <c r="G379" s="15" t="s">
        <v>493</v>
      </c>
      <c r="H379" s="15" t="s">
        <v>113</v>
      </c>
      <c r="I379" s="17">
        <f>HYPERLINK("https://docs.wto.org/imrd/directdoc.asp?DDFDocuments/t/G/TBTN17/MEX363A1.DOCX","EN")</f>
      </c>
      <c r="J379" s="17">
        <f>HYPERLINK("https://docs.wto.org/imrd/directdoc.asp?DDFDocuments/u/G/TBTN17/MEX363A1.DOCX","FR")</f>
      </c>
      <c r="K379" s="17">
        <f>HYPERLINK("https://docs.wto.org/imrd/directdoc.asp?DDFDocuments/v/G/TBTN17/MEX363A1.DOCX","ES")</f>
      </c>
    </row>
    <row r="380">
      <c r="A380" s="11" t="s">
        <v>1012</v>
      </c>
      <c r="B380" s="12" t="s">
        <v>48</v>
      </c>
      <c r="C380" s="13">
        <v>43297</v>
      </c>
      <c r="D380" s="14" t="s">
        <v>25</v>
      </c>
      <c r="E380" s="15"/>
      <c r="F380" s="16"/>
      <c r="G380" s="15" t="s">
        <v>1013</v>
      </c>
      <c r="H380" s="15"/>
      <c r="I380" s="17">
        <f>HYPERLINK("https://docs.wto.org/imrd/directdoc.asp?DDFDocuments/t/G/TBTN17/MEX379A1.DOCX","EN")</f>
      </c>
      <c r="J380" s="17">
        <f>HYPERLINK("https://docs.wto.org/imrd/directdoc.asp?DDFDocuments/u/G/TBTN17/MEX379A1.DOCX","FR")</f>
      </c>
      <c r="K380" s="17">
        <f>HYPERLINK("https://docs.wto.org/imrd/directdoc.asp?DDFDocuments/v/G/TBTN17/MEX379A1.DOCX","ES")</f>
      </c>
    </row>
    <row r="381">
      <c r="A381" s="11" t="s">
        <v>1014</v>
      </c>
      <c r="B381" s="12" t="s">
        <v>1015</v>
      </c>
      <c r="C381" s="13">
        <v>43297</v>
      </c>
      <c r="D381" s="14" t="s">
        <v>13</v>
      </c>
      <c r="E381" s="15" t="s">
        <v>1016</v>
      </c>
      <c r="F381" s="16" t="s">
        <v>1017</v>
      </c>
      <c r="G381" s="15" t="s">
        <v>973</v>
      </c>
      <c r="H381" s="15" t="s">
        <v>546</v>
      </c>
      <c r="I381" s="17">
        <f>HYPERLINK("https://docs.wto.org/imrd/directdoc.asp?DDFDocuments/t/G/TBTN18/PAK115.DOCX","EN")</f>
      </c>
      <c r="J381" s="17">
        <f>HYPERLINK("https://docs.wto.org/imrd/directdoc.asp?DDFDocuments/u/G/TBTN18/PAK115.DOCX","FR")</f>
      </c>
      <c r="K381" s="17">
        <f>HYPERLINK("https://docs.wto.org/imrd/directdoc.asp?DDFDocuments/v/G/TBTN18/PAK115.DOCX","ES")</f>
      </c>
    </row>
    <row r="382">
      <c r="A382" s="11" t="s">
        <v>1018</v>
      </c>
      <c r="B382" s="12" t="s">
        <v>1015</v>
      </c>
      <c r="C382" s="13">
        <v>43297</v>
      </c>
      <c r="D382" s="14" t="s">
        <v>13</v>
      </c>
      <c r="E382" s="15" t="s">
        <v>1019</v>
      </c>
      <c r="F382" s="16" t="s">
        <v>1020</v>
      </c>
      <c r="G382" s="15" t="s">
        <v>973</v>
      </c>
      <c r="H382" s="15" t="s">
        <v>546</v>
      </c>
      <c r="I382" s="17">
        <f>HYPERLINK("https://docs.wto.org/imrd/directdoc.asp?DDFDocuments/t/G/TBTN18/PAK116.DOCX","EN")</f>
      </c>
      <c r="J382" s="17">
        <f>HYPERLINK("https://docs.wto.org/imrd/directdoc.asp?DDFDocuments/u/G/TBTN18/PAK116.DOCX","FR")</f>
      </c>
      <c r="K382" s="17">
        <f>HYPERLINK("https://docs.wto.org/imrd/directdoc.asp?DDFDocuments/v/G/TBTN18/PAK116.DOCX","ES")</f>
      </c>
    </row>
    <row r="383">
      <c r="A383" s="11" t="s">
        <v>1021</v>
      </c>
      <c r="B383" s="12" t="s">
        <v>1015</v>
      </c>
      <c r="C383" s="13">
        <v>43297</v>
      </c>
      <c r="D383" s="14" t="s">
        <v>13</v>
      </c>
      <c r="E383" s="15" t="s">
        <v>1022</v>
      </c>
      <c r="F383" s="16" t="s">
        <v>1020</v>
      </c>
      <c r="G383" s="15" t="s">
        <v>782</v>
      </c>
      <c r="H383" s="15" t="s">
        <v>546</v>
      </c>
      <c r="I383" s="17">
        <f>HYPERLINK("https://docs.wto.org/imrd/directdoc.asp?DDFDocuments/t/G/TBTN18/PAK117.DOCX","EN")</f>
      </c>
      <c r="J383" s="17">
        <f>HYPERLINK("https://docs.wto.org/imrd/directdoc.asp?DDFDocuments/u/G/TBTN18/PAK117.DOCX","FR")</f>
      </c>
      <c r="K383" s="17">
        <f>HYPERLINK("https://docs.wto.org/imrd/directdoc.asp?DDFDocuments/v/G/TBTN18/PAK117.DOCX","ES")</f>
      </c>
    </row>
    <row r="384">
      <c r="A384" s="11" t="s">
        <v>1023</v>
      </c>
      <c r="B384" s="12" t="s">
        <v>1015</v>
      </c>
      <c r="C384" s="13">
        <v>43297</v>
      </c>
      <c r="D384" s="14" t="s">
        <v>13</v>
      </c>
      <c r="E384" s="15" t="s">
        <v>1024</v>
      </c>
      <c r="F384" s="16" t="s">
        <v>1025</v>
      </c>
      <c r="G384" s="15" t="s">
        <v>782</v>
      </c>
      <c r="H384" s="15" t="s">
        <v>546</v>
      </c>
      <c r="I384" s="17">
        <f>HYPERLINK("https://docs.wto.org/imrd/directdoc.asp?DDFDocuments/t/G/TBTN18/PAK118.DOCX","EN")</f>
      </c>
      <c r="J384" s="17">
        <f>HYPERLINK("https://docs.wto.org/imrd/directdoc.asp?DDFDocuments/u/G/TBTN18/PAK118.DOCX","FR")</f>
      </c>
      <c r="K384" s="17">
        <f>HYPERLINK("https://docs.wto.org/imrd/directdoc.asp?DDFDocuments/v/G/TBTN18/PAK118.DOCX","ES")</f>
      </c>
    </row>
    <row r="385">
      <c r="A385" s="11" t="s">
        <v>1026</v>
      </c>
      <c r="B385" s="12" t="s">
        <v>575</v>
      </c>
      <c r="C385" s="13">
        <v>43297</v>
      </c>
      <c r="D385" s="14" t="s">
        <v>13</v>
      </c>
      <c r="E385" s="15" t="s">
        <v>1027</v>
      </c>
      <c r="F385" s="16"/>
      <c r="G385" s="15" t="s">
        <v>1028</v>
      </c>
      <c r="H385" s="15" t="s">
        <v>22</v>
      </c>
      <c r="I385" s="17">
        <f>HYPERLINK("https://docs.wto.org/imrd/directdoc.asp?DDFDocuments/t/G/TBTN18/SAU1076.DOCX","EN")</f>
      </c>
      <c r="J385" s="17">
        <f>HYPERLINK("https://docs.wto.org/imrd/directdoc.asp?DDFDocuments/u/G/TBTN18/SAU1076.DOCX","FR")</f>
      </c>
      <c r="K385" s="17">
        <f>HYPERLINK("https://docs.wto.org/imrd/directdoc.asp?DDFDocuments/v/G/TBTN18/SAU1076.DOCX","ES")</f>
      </c>
    </row>
    <row r="386">
      <c r="A386" s="11" t="s">
        <v>1029</v>
      </c>
      <c r="B386" s="12" t="s">
        <v>1030</v>
      </c>
      <c r="C386" s="13">
        <v>43297</v>
      </c>
      <c r="D386" s="14" t="s">
        <v>13</v>
      </c>
      <c r="E386" s="15"/>
      <c r="F386" s="16"/>
      <c r="G386" s="15" t="s">
        <v>1031</v>
      </c>
      <c r="H386" s="15" t="s">
        <v>1032</v>
      </c>
      <c r="I386" s="17">
        <f>HYPERLINK("https://docs.wto.org/imrd/directdoc.asp?DDFDocuments/t/G/TBTN18/TUN26.DOCX","EN")</f>
      </c>
      <c r="J386" s="17">
        <f>HYPERLINK("https://docs.wto.org/imrd/directdoc.asp?DDFDocuments/u/G/TBTN18/TUN26.DOCX","FR")</f>
      </c>
      <c r="K386" s="17">
        <f>HYPERLINK("https://docs.wto.org/imrd/directdoc.asp?DDFDocuments/v/G/TBTN18/TUN26.DOCX","ES")</f>
      </c>
    </row>
    <row r="387">
      <c r="A387" s="11" t="s">
        <v>1033</v>
      </c>
      <c r="B387" s="12" t="s">
        <v>147</v>
      </c>
      <c r="C387" s="13">
        <v>43297</v>
      </c>
      <c r="D387" s="14" t="s">
        <v>13</v>
      </c>
      <c r="E387" s="15" t="s">
        <v>1034</v>
      </c>
      <c r="F387" s="16"/>
      <c r="G387" s="15" t="s">
        <v>1035</v>
      </c>
      <c r="H387" s="15" t="s">
        <v>22</v>
      </c>
      <c r="I387" s="17">
        <f>HYPERLINK("https://docs.wto.org/imrd/directdoc.asp?DDFDocuments/t/G/TBTN18/USA1379.DOCX","EN")</f>
      </c>
      <c r="J387" s="17">
        <f>HYPERLINK("https://docs.wto.org/imrd/directdoc.asp?DDFDocuments/u/G/TBTN18/USA1379.DOCX","FR")</f>
      </c>
      <c r="K387" s="17">
        <f>HYPERLINK("https://docs.wto.org/imrd/directdoc.asp?DDFDocuments/v/G/TBTN18/USA1379.DOCX","ES")</f>
      </c>
    </row>
    <row r="388">
      <c r="A388" s="11" t="s">
        <v>1036</v>
      </c>
      <c r="B388" s="12" t="s">
        <v>147</v>
      </c>
      <c r="C388" s="13">
        <v>43297</v>
      </c>
      <c r="D388" s="14" t="s">
        <v>13</v>
      </c>
      <c r="E388" s="15" t="s">
        <v>1037</v>
      </c>
      <c r="F388" s="16"/>
      <c r="G388" s="15" t="s">
        <v>1038</v>
      </c>
      <c r="H388" s="15" t="s">
        <v>34</v>
      </c>
      <c r="I388" s="17">
        <f>HYPERLINK("https://docs.wto.org/imrd/directdoc.asp?DDFDocuments/t/G/TBTN18/USA1380.DOCX","EN")</f>
      </c>
      <c r="J388" s="17">
        <f>HYPERLINK("https://docs.wto.org/imrd/directdoc.asp?DDFDocuments/u/G/TBTN18/USA1380.DOCX","FR")</f>
      </c>
      <c r="K388" s="17">
        <f>HYPERLINK("https://docs.wto.org/imrd/directdoc.asp?DDFDocuments/v/G/TBTN18/USA1380.DOCX","ES")</f>
      </c>
    </row>
    <row r="389">
      <c r="A389" s="11" t="s">
        <v>1039</v>
      </c>
      <c r="B389" s="12" t="s">
        <v>147</v>
      </c>
      <c r="C389" s="13">
        <v>43297</v>
      </c>
      <c r="D389" s="14" t="s">
        <v>13</v>
      </c>
      <c r="E389" s="15" t="s">
        <v>1040</v>
      </c>
      <c r="F389" s="16"/>
      <c r="G389" s="15" t="s">
        <v>1041</v>
      </c>
      <c r="H389" s="15" t="s">
        <v>34</v>
      </c>
      <c r="I389" s="17">
        <f>HYPERLINK("https://docs.wto.org/imrd/directdoc.asp?DDFDocuments/t/G/TBTN18/USA1381.DOCX","EN")</f>
      </c>
      <c r="J389" s="17">
        <f>HYPERLINK("https://docs.wto.org/imrd/directdoc.asp?DDFDocuments/u/G/TBTN18/USA1381.DOCX","FR")</f>
      </c>
      <c r="K389" s="17">
        <f>HYPERLINK("https://docs.wto.org/imrd/directdoc.asp?DDFDocuments/v/G/TBTN18/USA1381.DOCX","ES")</f>
      </c>
    </row>
    <row r="390">
      <c r="A390" s="11" t="s">
        <v>1042</v>
      </c>
      <c r="B390" s="12" t="s">
        <v>147</v>
      </c>
      <c r="C390" s="13">
        <v>43297</v>
      </c>
      <c r="D390" s="14" t="s">
        <v>169</v>
      </c>
      <c r="E390" s="15" t="s">
        <v>1043</v>
      </c>
      <c r="F390" s="16"/>
      <c r="G390" s="15" t="s">
        <v>1044</v>
      </c>
      <c r="H390" s="15" t="s">
        <v>42</v>
      </c>
      <c r="I390" s="17">
        <f>HYPERLINK("https://docs.wto.org/imrd/directdoc.asp?DDFDocuments/t/G/TBTN11/USA622R1.DOCX","EN")</f>
      </c>
      <c r="J390" s="17">
        <f>HYPERLINK("https://docs.wto.org/imrd/directdoc.asp?DDFDocuments/u/G/TBTN11/USA622R1.DOCX","FR")</f>
      </c>
      <c r="K390" s="17">
        <f>HYPERLINK("https://docs.wto.org/imrd/directdoc.asp?DDFDocuments/v/G/TBTN11/USA622R1.DOCX","ES")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