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3040" windowHeight="8232"/>
  </bookViews>
  <sheets>
    <sheet name="Sheet1" sheetId="1" r:id="rId1"/>
  </sheets>
  <calcPr calcId="145621" fullCalcOnLoad="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<sst xmlns="http://schemas.openxmlformats.org/spreadsheetml/2006/main" count="705" uniqueCount="705">
  <si>
    <t>Symbol</t>
  </si>
  <si>
    <t>Notifying Member</t>
  </si>
  <si>
    <t>Date of distribution</t>
  </si>
  <si>
    <t>Type</t>
  </si>
  <si>
    Products (free text)
    <d:r xmlns:d="http://schemas.openxmlformats.org/spreadsheetml/2006/main">
      <d:rPr>
        <d:b/>
        <d:sz val="11"/>
        <d:rFont val="Calibri"/>
      </d:rPr>
      <d:t xml:space="preserve">Products (free text)
</d:t>
    </d:r>
    <d:r xmlns:d="http://schemas.openxmlformats.org/spreadsheetml/2006/main">
      <d:rPr>
        <d:i/>
        <d:sz val="8"/>
        <d:color rgb="FF000000"/>
        <d:rFont val="Calibri"/>
      </d:rPr>
      <d:t xml:space="preserve">(Content in italic is reproduced from the parent notification)</d:t>
    </d:r>
  </si>
  <si>
    Products (HS Codes)
    <d:r xmlns:d="http://schemas.openxmlformats.org/spreadsheetml/2006/main">
      <d:rPr>
        <d:b/>
        <d:sz val="11"/>
        <d:rFont val="Calibri"/>
      </d:rPr>
      <d:t xml:space="preserve">Products (HS codes)
</d:t>
    </d:r>
    <d:r xmlns:d="http://schemas.openxmlformats.org/spreadsheetml/2006/main">
      <d:rPr>
        <d:i/>
        <d:sz val="8"/>
        <d:color rgb="FF000000"/>
        <d:rFont val="Calibri"/>
      </d:rPr>
      <d:t xml:space="preserve">(Content in italic is reproduced from the parent notification)</d:t>
    </d:r>
  </si>
  <si>
    Products (ICS Codes)
    <d:r xmlns:d="http://schemas.openxmlformats.org/spreadsheetml/2006/main">
      <d:rPr>
        <d:b/>
        <d:sz val="11"/>
        <d:rFont val="Calibri"/>
      </d:rPr>
      <d:t xml:space="preserve">Products (ICS codes)
</d:t>
    </d:r>
    <d:r xmlns:d="http://schemas.openxmlformats.org/spreadsheetml/2006/main">
      <d:rPr>
        <d:i/>
        <d:sz val="8"/>
        <d:color rgb="FF000000"/>
        <d:rFont val="Calibri"/>
      </d:rPr>
      <d:t xml:space="preserve">(Content in italic is reproduced from the parent notification)</d:t>
    </d:r>
  </si>
  <si>
    Objective of Measure
    <d:r xmlns:d="http://schemas.openxmlformats.org/spreadsheetml/2006/main">
      <d:rPr>
        <d:b/>
        <d:sz val="11"/>
        <d:rFont val="Calibri"/>
      </d:rPr>
      <d:t xml:space="preserve">Objective of measure
</d:t>
    </d:r>
    <d:r xmlns:d="http://schemas.openxmlformats.org/spreadsheetml/2006/main">
      <d:rPr>
        <d:i/>
        <d:sz val="8"/>
        <d:color rgb="FF000000"/>
        <d:rFont val="Calibri"/>
      </d:rPr>
      <d:t xml:space="preserve">(Content in italic is reproduced from the parent notification)</d:t>
    </d:r>
  </si>
  <si>
    <t>Link (EN)</t>
  </si>
  <si>
    <t>Link (FR)</t>
  </si>
  <si>
    <t>Link (ES)</t>
  </si>
  <si>
    <t>G/TBT/N/ARE/433#G/TBT/N/BHR/540#G/TBT/N/KWT/427#G/TBT/N/OMN/373#G/TBT/N/QAT/539#G/TBT/N/SAU/1072#G/TBT/N/YEM/142</t>
  </si>
  <si>
    <t>Saudi Arabia, Kingdom of</t>
  </si>
  <si>
    <t>Regular notification</t>
  </si>
  <si>
    <d:r xmlns:d="http://schemas.openxmlformats.org/spreadsheetml/2006/main">
      <d:rPr>
        <d:sz val="11"/>
        <d:rFont val="Calibri"/>
      </d:rPr>
      <d:t xml:space="preserve">Milk and milk products (ICS: 67.100.00)</d:t>
    </d:r>
    <d:r xmlns:d="http://schemas.openxmlformats.org/spreadsheetml/2006/main">
      <d:rPr>
        <d:sz val="11"/>
        <d:color rgb="FF000000"/>
        <d:rFont val="Calibri"/>
      </d:rPr>
      <d:t xml:space="preserve"/>
    </d:r>
  </si>
  <si>
    <d:r xmlns:d="http://schemas.openxmlformats.org/spreadsheetml/2006/main">
      <d:rPr>
        <d:sz val="11"/>
        <d:rFont val="Calibri"/>
      </d:rPr>
      <d:t xml:space="preserve">67.100 - Milk and milk products; </d:t>
    </d:r>
  </si>
  <si>
    <d:r xmlns:d="http://schemas.openxmlformats.org/spreadsheetml/2006/main">
      <d:rPr>
        <d:sz val="11"/>
        <d:rFont val="Calibri"/>
      </d:rPr>
      <d:t xml:space="preserve">Protection of human health or safety; </d:t>
    </d:r>
  </si>
  <si>
    <t>United Arab Emirates</t>
  </si>
  <si>
    <t>Bahrain, Kingdom of</t>
  </si>
  <si>
    <t>Kuwait, the State of</t>
  </si>
  <si>
    <t>Oman</t>
  </si>
  <si>
    <t>Qatar</t>
  </si>
  <si>
    <t>Yemen</t>
  </si>
  <si>
    <t>G/TBT/N/ARE/434#G/TBT/N/BHR/541#G/TBT/N/KWT/428#G/TBT/N/OMN/374#G/TBT/N/QAT/540#G/TBT/N/SAU/1073#G/TBT/N/YEM/143</t>
  </si>
  <si>
    <d:r xmlns:d="http://schemas.openxmlformats.org/spreadsheetml/2006/main">
      <d:rPr>
        <d:sz val="11"/>
        <d:rFont val="Calibri"/>
      </d:rPr>
      <d:t xml:space="preserve">Spices and condiments (ICS: 67.220)</d:t>
    </d:r>
    <d:r xmlns:d="http://schemas.openxmlformats.org/spreadsheetml/2006/main">
      <d:rPr>
        <d:sz val="11"/>
        <d:color rgb="FF000000"/>
        <d:rFont val="Calibri"/>
      </d:rPr>
      <d:t xml:space="preserve"/>
    </d:r>
  </si>
  <si>
    <d:r xmlns:d="http://schemas.openxmlformats.org/spreadsheetml/2006/main">
      <d:rPr>
        <d:sz val="11"/>
        <d:rFont val="Calibri"/>
      </d:rPr>
      <d:t xml:space="preserve">67.220 - Spices and condiments. Food additives; </d:t>
    </d:r>
  </si>
  <si>
    <t>G/TBT/N/UGA/872</t>
  </si>
  <si>
    <t>Uganda</t>
  </si>
  <si>
    <d:r xmlns:d="http://schemas.openxmlformats.org/spreadsheetml/2006/main">
      <d:rPr>
        <d:sz val="11"/>
        <d:rFont val="Calibri"/>
      </d:rPr>
      <d:t xml:space="preserve">Protective Ensembles</d:t>
    </d:r>
    <d:r xmlns:d="http://schemas.openxmlformats.org/spreadsheetml/2006/main">
      <d:rPr>
        <d:sz val="11"/>
        <d:color rgb="FF000000"/>
        <d:rFont val="Calibri"/>
      </d:rPr>
      <d:t xml:space="preserve"/>
    </d:r>
  </si>
  <si>
    <d:r xmlns:d="http://schemas.openxmlformats.org/spreadsheetml/2006/main">
      <d:rPr>
        <d:sz val="11"/>
        <d:rFont val="Calibri"/>
      </d:rPr>
      <d:t xml:space="preserve">61042 - - Ensembles:; 681250 - - Clothing, clothing accessories, footwear and headgear; </d:t>
    </d:r>
  </si>
  <si>
    <d:r xmlns:d="http://schemas.openxmlformats.org/spreadsheetml/2006/main">
      <d:rPr>
        <d:sz val="11"/>
        <d:rFont val="Calibri"/>
      </d:rPr>
      <d:t xml:space="preserve">13.340.10 - Protective clothing; </d:t>
    </d:r>
  </si>
  <si>
    <d:r xmlns:d="http://schemas.openxmlformats.org/spreadsheetml/2006/main">
      <d:rPr>
        <d:sz val="11"/>
        <d:rFont val="Calibri"/>
      </d:rPr>
      <d:t xml:space="preserve">Prevention of deceptive practices and consumer protection; Protection of human health or safety; Harmonization; </d:t>
    </d:r>
  </si>
  <si>
    <t>G/TBT/N/UGA/873</t>
  </si>
  <si>
    <d:r xmlns:d="http://schemas.openxmlformats.org/spreadsheetml/2006/main">
      <d:rPr>
        <d:sz val="11"/>
        <d:rFont val="Calibri"/>
      </d:rPr>
      <d:t xml:space="preserve">Vapor degreasers, cold cleaning tanks, van trailers, ships or barges, pits or sumps.</d:t>
    </d:r>
    <d:r xmlns:d="http://schemas.openxmlformats.org/spreadsheetml/2006/main">
      <d:rPr>
        <d:sz val="11"/>
        <d:color rgb="FF000000"/>
        <d:rFont val="Calibri"/>
      </d:rPr>
      <d:t xml:space="preserve"/>
    </d:r>
  </si>
  <si>
    <d:r xmlns:d="http://schemas.openxmlformats.org/spreadsheetml/2006/main">
      <d:rPr>
        <d:sz val="11"/>
        <d:rFont val="Calibri"/>
      </d:rPr>
      <d:t xml:space="preserve">860610 - - Tank wagons (tank cars) and the like; 871631 - -- Tanker trailers and tanker semi-trailers; 89 - Ships, boats and floating structures; </d:t>
    </d:r>
  </si>
  <si>
    <d:r xmlns:d="http://schemas.openxmlformats.org/spreadsheetml/2006/main">
      <d:rPr>
        <d:sz val="11"/>
        <d:rFont val="Calibri"/>
      </d:rPr>
      <d:t xml:space="preserve">23.020.10 - Stationary containers and tanks; 23.020.20 - Vessels and containers mounted on vehicles; 47.040 - Seagoing vessels; 47.060 - Inland navigation vessels; </d:t>
    </d:r>
  </si>
  <si>
    <t>G/TBT/N/UGA/874</t>
  </si>
  <si>
    <d:r xmlns:d="http://schemas.openxmlformats.org/spreadsheetml/2006/main">
      <d:rPr>
        <d:sz val="11"/>
        <d:rFont val="Calibri"/>
      </d:rPr>
      <d:t xml:space="preserve">Traffic paint</d:t>
    </d:r>
    <d:r xmlns:d="http://schemas.openxmlformats.org/spreadsheetml/2006/main">
      <d:rPr>
        <d:sz val="11"/>
        <d:color rgb="FF000000"/>
        <d:rFont val="Calibri"/>
      </d:rPr>
      <d:t xml:space="preserve"/>
    </d:r>
  </si>
  <si>
    <d:r xmlns:d="http://schemas.openxmlformats.org/spreadsheetml/2006/main">
      <d:rPr>
        <d:sz val="11"/>
        <d:rFont val="Calibri"/>
      </d:rPr>
      <d:t xml:space="preserve">3208 - Paints and varnishes (including enamels and lacquers) based on synthetic polymers or chemically modified natural polymers, dispersed or dissolved in a non-aqueous medium; solutions as defined in Note 4 to this Chapter.; 3209 - Paints and varnishes (including enamels and lacquers) based on synthetic polymers or chemically modified natural polymers, dispersed or dissolved in an aqueous medium.; </d:t>
    </d:r>
  </si>
  <si>
    <d:r xmlns:d="http://schemas.openxmlformats.org/spreadsheetml/2006/main">
      <d:rPr>
        <d:sz val="11"/>
        <d:rFont val="Calibri"/>
      </d:rPr>
      <d:t xml:space="preserve">87.040 - Paints and varnishes; 93.080.30 - Road equipment and installations; </d:t>
    </d:r>
  </si>
  <si>
    <t>G/TBT/N/UGA/875</t>
  </si>
  <si>
    <d:r xmlns:d="http://schemas.openxmlformats.org/spreadsheetml/2006/main">
      <d:rPr>
        <d:sz val="11"/>
        <d:rFont val="Calibri"/>
      </d:rPr>
      <d:t xml:space="preserve">29 - Organic chemicals; </d:t>
    </d:r>
  </si>
  <si>
    <d:r xmlns:d="http://schemas.openxmlformats.org/spreadsheetml/2006/main">
      <d:rPr>
        <d:sz val="11"/>
        <d:rFont val="Calibri"/>
      </d:rPr>
      <d:t xml:space="preserve">25.220.60 - Organic coatings; </d:t>
    </d:r>
  </si>
  <si>
    <t>G/TBT/N/UGA/876</t>
  </si>
  <si>
    <d:r xmlns:d="http://schemas.openxmlformats.org/spreadsheetml/2006/main">
      <d:rPr>
        <d:sz val="11"/>
        <d:rFont val="Calibri"/>
      </d:rPr>
      <d:t xml:space="preserve">Painted panels, plastic plaques, textile swatches.</d:t>
    </d:r>
    <d:r xmlns:d="http://schemas.openxmlformats.org/spreadsheetml/2006/main">
      <d:rPr>
        <d:sz val="11"/>
        <d:color rgb="FF000000"/>
        <d:rFont val="Calibri"/>
      </d:rPr>
      <d:t xml:space="preserve"/>
    </d:r>
  </si>
  <si>
    <d:r xmlns:d="http://schemas.openxmlformats.org/spreadsheetml/2006/main">
      <d:rPr>
        <d:sz val="11"/>
        <d:rFont val="Calibri"/>
      </d:rPr>
      <d:t xml:space="preserve">87.040 - Paints and varnishes; </d:t>
    </d:r>
  </si>
  <si>
    <t>G/TBT/N/UGA/877</t>
  </si>
  <si>
    <t>G/TBT/N/UGA/878</t>
  </si>
  <si>
    <d:r xmlns:d="http://schemas.openxmlformats.org/spreadsheetml/2006/main">
      <d:rPr>
        <d:sz val="11"/>
        <d:rFont val="Calibri"/>
      </d:rPr>
      <d:t xml:space="preserve">Roads, Parking Lots</d:t>
    </d:r>
    <d:r xmlns:d="http://schemas.openxmlformats.org/spreadsheetml/2006/main">
      <d:rPr>
        <d:sz val="11"/>
        <d:color rgb="FF000000"/>
        <d:rFont val="Calibri"/>
      </d:rPr>
      <d:t xml:space="preserve"/>
    </d:r>
  </si>
  <si>
    <d:r xmlns:d="http://schemas.openxmlformats.org/spreadsheetml/2006/main">
      <d:rPr>
        <d:sz val="11"/>
        <d:rFont val="Calibri"/>
      </d:rPr>
      <d:t xml:space="preserve">93.080 - Road engineering; </d:t>
    </d:r>
  </si>
  <si>
    <t>G/TBT/N/UGA/879</t>
  </si>
  <si>
    <d:r xmlns:d="http://schemas.openxmlformats.org/spreadsheetml/2006/main">
      <d:rPr>
        <d:sz val="11"/>
        <d:rFont val="Calibri"/>
      </d:rPr>
      <d:t xml:space="preserve">Pavements</d:t>
    </d:r>
    <d:r xmlns:d="http://schemas.openxmlformats.org/spreadsheetml/2006/main">
      <d:rPr>
        <d:sz val="11"/>
        <d:color rgb="FF000000"/>
        <d:rFont val="Calibri"/>
      </d:rPr>
      <d:t xml:space="preserve"/>
    </d:r>
  </si>
  <si>
    <d:r xmlns:d="http://schemas.openxmlformats.org/spreadsheetml/2006/main">
      <d:rPr>
        <d:sz val="11"/>
        <d:rFont val="Calibri"/>
      </d:rPr>
      <d:t xml:space="preserve">93.080.20 - Road construction materials; </d:t>
    </d:r>
  </si>
  <si>
    <t>G/TBT/N/UGA/880</t>
  </si>
  <si>
    <d:r xmlns:d="http://schemas.openxmlformats.org/spreadsheetml/2006/main">
      <d:rPr>
        <d:sz val="11"/>
        <d:rFont val="Calibri"/>
      </d:rPr>
      <d:t xml:space="preserve">Pavement marking materials</d:t>
    </d:r>
    <d:r xmlns:d="http://schemas.openxmlformats.org/spreadsheetml/2006/main">
      <d:rPr>
        <d:sz val="11"/>
        <d:color rgb="FF000000"/>
        <d:rFont val="Calibri"/>
      </d:rPr>
      <d:t xml:space="preserve"/>
    </d:r>
  </si>
  <si>
    <t>G/TBT/N/UGA/881</t>
  </si>
  <si>
    <t>G/TBT/N/UGA/882</t>
  </si>
  <si>
    <d:r xmlns:d="http://schemas.openxmlformats.org/spreadsheetml/2006/main">
      <d:rPr>
        <d:sz val="11"/>
        <d:rFont val="Calibri"/>
      </d:rPr>
      <d:t xml:space="preserve">87.040 - Paints and varnishes; 87.080 - Inks. Printing inks; </d:t>
    </d:r>
  </si>
  <si>
    <t>G/TBT/N/UGA/883</t>
  </si>
  <si>
    <t>G/TBT/N/UGA/884</t>
  </si>
  <si>
    <t>G/TBT/N/UGA/885</t>
  </si>
  <si>
    <d:r xmlns:d="http://schemas.openxmlformats.org/spreadsheetml/2006/main">
      <d:rPr>
        <d:sz val="11"/>
        <d:rFont val="Calibri"/>
      </d:rPr>
      <d:t xml:space="preserve">Textiles, paints, plastics.</d:t>
    </d:r>
    <d:r xmlns:d="http://schemas.openxmlformats.org/spreadsheetml/2006/main">
      <d:rPr>
        <d:sz val="11"/>
        <d:color rgb="FF000000"/>
        <d:rFont val="Calibri"/>
      </d:rPr>
      <d:t xml:space="preserve"/>
    </d:r>
  </si>
  <si>
    <d:r xmlns:d="http://schemas.openxmlformats.org/spreadsheetml/2006/main">
      <d:rPr>
        <d:sz val="11"/>
        <d:rFont val="Calibri"/>
      </d:rPr>
      <d:t xml:space="preserve">59.080.01 - Textiles in general; 83.080 - Plastics; 87.040 - Paints and varnishes; </d:t>
    </d:r>
  </si>
  <si>
    <t>G/TBT/N/UGA/886</t>
  </si>
  <si>
    <d:r xmlns:d="http://schemas.openxmlformats.org/spreadsheetml/2006/main">
      <d:rPr>
        <d:sz val="11"/>
        <d:rFont val="Calibri"/>
      </d:rPr>
      <d:t xml:space="preserve">Dried films</d:t>
    </d:r>
    <d:r xmlns:d="http://schemas.openxmlformats.org/spreadsheetml/2006/main">
      <d:rPr>
        <d:sz val="11"/>
        <d:color rgb="FF000000"/>
        <d:rFont val="Calibri"/>
      </d:rPr>
      <d:t xml:space="preserve"/>
    </d:r>
  </si>
  <si>
    <t>G/TBT/N/UGA/887</t>
  </si>
  <si>
    <d:r xmlns:d="http://schemas.openxmlformats.org/spreadsheetml/2006/main">
      <d:rPr>
        <d:sz val="11"/>
        <d:rFont val="Calibri"/>
      </d:rPr>
      <d:t xml:space="preserve">Traffic marking Paints; Pavement marking paints</d:t>
    </d:r>
    <d:r xmlns:d="http://schemas.openxmlformats.org/spreadsheetml/2006/main">
      <d:rPr>
        <d:sz val="11"/>
        <d:color rgb="FF000000"/>
        <d:rFont val="Calibri"/>
      </d:rPr>
      <d:t xml:space="preserve"/>
    </d:r>
  </si>
  <si>
    <t>G/TBT/N/UGA/888</t>
  </si>
  <si>
    <d:r xmlns:d="http://schemas.openxmlformats.org/spreadsheetml/2006/main">
      <d:rPr>
        <d:sz val="11"/>
        <d:rFont val="Calibri"/>
      </d:rPr>
      <d:t xml:space="preserve">Glass spheres</d:t>
    </d:r>
    <d:r xmlns:d="http://schemas.openxmlformats.org/spreadsheetml/2006/main">
      <d:rPr>
        <d:sz val="11"/>
        <d:color rgb="FF000000"/>
        <d:rFont val="Calibri"/>
      </d:rPr>
      <d:t xml:space="preserve"/>
    </d:r>
  </si>
  <si>
    <d:r xmlns:d="http://schemas.openxmlformats.org/spreadsheetml/2006/main">
      <d:rPr>
        <d:sz val="11"/>
        <d:rFont val="Calibri"/>
      </d:rPr>
      <d:t xml:space="preserve">70 - Glass and glassware; </d:t>
    </d:r>
  </si>
  <si>
    <d:r xmlns:d="http://schemas.openxmlformats.org/spreadsheetml/2006/main">
      <d:rPr>
        <d:sz val="11"/>
        <d:rFont val="Calibri"/>
      </d:rPr>
      <d:t xml:space="preserve">81.040.30 - Glass products; </d:t>
    </d:r>
  </si>
  <si>
    <t>G/TBT/N/UGA/889</t>
  </si>
  <si>
    <d:r xmlns:d="http://schemas.openxmlformats.org/spreadsheetml/2006/main">
      <d:rPr>
        <d:sz val="11"/>
        <d:rFont val="Calibri"/>
      </d:rPr>
      <d:t xml:space="preserve">Glass Spheres</d:t>
    </d:r>
    <d:r xmlns:d="http://schemas.openxmlformats.org/spreadsheetml/2006/main">
      <d:rPr>
        <d:sz val="11"/>
        <d:color rgb="FF000000"/>
        <d:rFont val="Calibri"/>
      </d:rPr>
      <d:t xml:space="preserve"/>
    </d:r>
  </si>
  <si>
    <t>G/TBT/N/UGA/890</t>
  </si>
  <si>
    <d:r xmlns:d="http://schemas.openxmlformats.org/spreadsheetml/2006/main">
      <d:rPr>
        <d:sz val="11"/>
        <d:rFont val="Calibri"/>
      </d:rPr>
      <d:t xml:space="preserve">Glass beads</d:t>
    </d:r>
    <d:r xmlns:d="http://schemas.openxmlformats.org/spreadsheetml/2006/main">
      <d:rPr>
        <d:sz val="11"/>
        <d:color rgb="FF000000"/>
        <d:rFont val="Calibri"/>
      </d:rPr>
      <d:t xml:space="preserve"/>
    </d:r>
  </si>
  <si>
    <d:r xmlns:d="http://schemas.openxmlformats.org/spreadsheetml/2006/main">
      <d:rPr>
        <d:sz val="11"/>
        <d:rFont val="Calibri"/>
      </d:rPr>
      <d:t xml:space="preserve">7018 - Glass beads, imitation pearls, imitation precious or semi-precious stones and similar glass smallwares, and articles thereof other than imitation jewellery; glass eyes other than prosthetic articles; statuettes and other ornaments of lamp- Worked glass, other than imitation jewellery; glass microspheres not exceeding 1 mm in diameter.; </d:t>
    </d:r>
  </si>
  <si>
    <d:r xmlns:d="http://schemas.openxmlformats.org/spreadsheetml/2006/main">
      <d:rPr>
        <d:sz val="11"/>
        <d:rFont val="Calibri"/>
      </d:rPr>
      <d:t xml:space="preserve">81.040.30 - Glass products; 87.040 - Paints and varnishes; 93.080.20 - Road construction materials; </d:t>
    </d:r>
  </si>
  <si>
    <d:r xmlns:d="http://schemas.openxmlformats.org/spreadsheetml/2006/main">
      <d:rPr>
        <d:sz val="11"/>
        <d:rFont val="Calibri"/>
      </d:rPr>
      <d:t xml:space="preserve">Consumer information, labelling; Prevention of deceptive practices and consumer protection; Protection of human health or safety; Quality requirements; Reducing trade barriers and facilitating trade; </d:t>
    </d:r>
  </si>
  <si>
    <t>G/TBT/N/UGA/891</t>
  </si>
  <si>
    <d:r xmlns:d="http://schemas.openxmlformats.org/spreadsheetml/2006/main">
      <d:rPr>
        <d:sz val="11"/>
        <d:rFont val="Calibri"/>
      </d:rPr>
      <d:t xml:space="preserve">Road marking paints, Runway marking paints</d:t>
    </d:r>
    <d:r xmlns:d="http://schemas.openxmlformats.org/spreadsheetml/2006/main">
      <d:rPr>
        <d:sz val="11"/>
        <d:color rgb="FF000000"/>
        <d:rFont val="Calibri"/>
      </d:rPr>
      <d:t xml:space="preserve"/>
    </d:r>
  </si>
  <si>
    <d:r xmlns:d="http://schemas.openxmlformats.org/spreadsheetml/2006/main">
      <d:rPr>
        <d:sz val="11"/>
        <d:rFont val="Calibri"/>
      </d:rPr>
      <d:t xml:space="preserve">3209 - Paints and varnishes (including enamels and lacquers) based on synthetic polymers or chemically modified natural polymers, dispersed or dissolved in an aqueous medium.;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</si>
  <si>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Reducing trade barriers and facilitating trade; Cost saving and productivity enhancement; </d:t>
    </d:r>
  </si>
  <si>
    <t>G/TBT/N/UGA/892</t>
  </si>
  <si>
    <d:r xmlns:d="http://schemas.openxmlformats.org/spreadsheetml/2006/main">
      <d:rPr>
        <d:sz val="11"/>
        <d:rFont val="Calibri"/>
      </d:rPr>
      <d:t xml:space="preserve">Hospital cotton bed sheets</d:t>
    </d:r>
    <d:r xmlns:d="http://schemas.openxmlformats.org/spreadsheetml/2006/main">
      <d:rPr>
        <d:sz val="11"/>
        <d:color rgb="FF000000"/>
        <d:rFont val="Calibri"/>
      </d:rPr>
      <d:t xml:space="preserve"/>
    </d:r>
  </si>
  <si>
    <d:r xmlns:d="http://schemas.openxmlformats.org/spreadsheetml/2006/main">
      <d:rPr>
        <d:sz val="11"/>
        <d:rFont val="Calibri"/>
      </d:rPr>
      <d:t xml:space="preserve">4818 - Toilet paper and similar paper, cellulose wadding or webs of cellulose fibres, of a kind used for household or sanitary purposes, in rolls of a width not exceeding 36 cm, or cut to size or shape; handkerchiefs, cleansing tissues, towels, tablecloths, serviettes, napkins for babies, tampons, bed sheets and similar household, sanitary or hospital articles, articles of apparel and clothing accessories, of paper pulp, paper, cellulose wadding or webs of cellulose fibres.; </d:t>
    </d:r>
  </si>
  <si>
    <d:r xmlns:d="http://schemas.openxmlformats.org/spreadsheetml/2006/main">
      <d:rPr>
        <d:sz val="11"/>
        <d:rFont val="Calibri"/>
      </d:rPr>
      <d:t xml:space="preserve">49.025.60 - Textiles;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</si>
  <si>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d:t>
    </d:r>
  </si>
  <si>
    <t>G/TBT/N/UGA/893</t>
  </si>
  <si>
    <d:r xmlns:d="http://schemas.openxmlformats.org/spreadsheetml/2006/main">
      <d:rPr>
        <d:sz val="11"/>
        <d:rFont val="Calibri"/>
      </d:rPr>
      <d:t xml:space="preserve">5209 - Woven fabrics of cotton, containing 85% or more by weight of cotton, weighing more than 200 g/m².; </d:t>
    </d:r>
  </si>
  <si>
    <d:r xmlns:d="http://schemas.openxmlformats.org/spreadsheetml/2006/main">
      <d:rPr>
        <d:sz val="11"/>
        <d:rFont val="Calibri"/>
      </d:rPr>
      <d:t xml:space="preserve">59.080.30 - Textile fabrics; </d:t>
    </d:r>
  </si>
  <si>
    <t>G/TBT/N/ARE/427#G/TBT/N/BHR/534#G/TBT/N/KWT/421#G/TBT/N/OMN/367#G/TBT/N/QAT/533#G/TBT/N/SAU/1066#G/TBT/N/YEM/136</t>
  </si>
  <si>
    <d:r xmlns:d="http://schemas.openxmlformats.org/spreadsheetml/2006/main">
      <d:rPr>
        <d:sz val="11"/>
        <d:rFont val="Calibri"/>
      </d:rPr>
      <d:t xml:space="preserve">Poultry and eggs (ICS: 67.120:20)</d:t>
    </d:r>
    <d:r xmlns:d="http://schemas.openxmlformats.org/spreadsheetml/2006/main">
      <d:rPr>
        <d:sz val="11"/>
        <d:color rgb="FF000000"/>
        <d:rFont val="Calibri"/>
      </d:rPr>
      <d:t xml:space="preserve"/>
    </d:r>
  </si>
  <si>
    <d:r xmlns:d="http://schemas.openxmlformats.org/spreadsheetml/2006/main">
      <d:rPr>
        <d:sz val="11"/>
        <d:rFont val="Calibri"/>
      </d:rPr>
      <d:t xml:space="preserve">67.120.20 - Poultry and eggs; </d:t>
    </d:r>
  </si>
  <si>
    <t>G/TBT/N/ARE/428#G/TBT/N/BHR/535#G/TBT/N/KWT/422#G/TBT/N/OMN/368#G/TBT/N/QAT/534#G/TBT/N/SAU/1067#G/TBT/N/YEM/137</t>
  </si>
  <si>
    <d:r xmlns:d="http://schemas.openxmlformats.org/spreadsheetml/2006/main">
      <d:rPr>
        <d:sz val="11"/>
        <d:rFont val="Calibri"/>
      </d:rPr>
      <d:t xml:space="preserve">Cereals, pulses and derived products (ICS: 67.060).</d:t>
    </d:r>
    <d:r xmlns:d="http://schemas.openxmlformats.org/spreadsheetml/2006/main">
      <d:rPr>
        <d:sz val="11"/>
        <d:color rgb="FF000000"/>
        <d:rFont val="Calibri"/>
      </d:rPr>
      <d:t xml:space="preserve"/>
    </d:r>
  </si>
  <si>
    <d:r xmlns:d="http://schemas.openxmlformats.org/spreadsheetml/2006/main">
      <d:rPr>
        <d:sz val="11"/>
        <d:rFont val="Calibri"/>
      </d:rPr>
      <d:t xml:space="preserve">67.060 - Cereals, pulses and derived products; </d:t>
    </d:r>
  </si>
  <si>
    <t>G/TBT/N/ARE/429#G/TBT/N/BHR/536#G/TBT/N/KWT/423#G/TBT/N/OMN/369#G/TBT/N/QAT/535#G/TBT/N/SAU/1068#G/TBT/N/YEM/138</t>
  </si>
  <si>
    <d:r xmlns:d="http://schemas.openxmlformats.org/spreadsheetml/2006/main">
      <d:rPr>
        <d:sz val="11"/>
        <d:rFont val="Calibri"/>
      </d:rPr>
      <d:t xml:space="preserve">Fish and fishery products (ICS: 67.120.30)</d:t>
    </d:r>
    <d:r xmlns:d="http://schemas.openxmlformats.org/spreadsheetml/2006/main">
      <d:rPr>
        <d:sz val="11"/>
        <d:color rgb="FF000000"/>
        <d:rFont val="Calibri"/>
      </d:rPr>
      <d:t xml:space="preserve"/>
    </d:r>
  </si>
  <si>
    <d:r xmlns:d="http://schemas.openxmlformats.org/spreadsheetml/2006/main">
      <d:rPr>
        <d:sz val="11"/>
        <d:rFont val="Calibri"/>
      </d:rPr>
      <d:t xml:space="preserve">67.120.30 - Fish and fishery products; </d:t>
    </d:r>
  </si>
  <si>
    <t>G/TBT/N/ARE/430#G/TBT/N/BHR/537#G/TBT/N/KWT/424#G/TBT/N/OMN/370#G/TBT/N/QAT/536#G/TBT/N/SAU/1069#G/TBT/N/YEM/139</t>
  </si>
  <si>
    <t>G/TBT/N/ARE/431#G/TBT/N/BHR/538#G/TBT/N/KWT/425#G/TBT/N/OMN/371#G/TBT/N/QAT/537#G/TBT/N/SAU/1070#G/TBT/N/YEM/140</t>
  </si>
  <si>
    <d:r xmlns:d="http://schemas.openxmlformats.org/spreadsheetml/2006/main">
      <d:rPr>
        <d:sz val="11"/>
        <d:rFont val="Calibri"/>
      </d:rPr>
      <d:t xml:space="preserve">Fruits. Vegetables (ICS: 67.080)</d:t>
    </d:r>
    <d:r xmlns:d="http://schemas.openxmlformats.org/spreadsheetml/2006/main">
      <d:rPr>
        <d:sz val="11"/>
        <d:color rgb="FF000000"/>
        <d:rFont val="Calibri"/>
      </d:rPr>
      <d:t xml:space="preserve"/>
    </d:r>
  </si>
  <si>
    <d:r xmlns:d="http://schemas.openxmlformats.org/spreadsheetml/2006/main">
      <d:rPr>
        <d:sz val="11"/>
        <d:rFont val="Calibri"/>
      </d:rPr>
      <d:t xml:space="preserve">67.080 - Fruits. Vegetables; </d:t>
    </d:r>
  </si>
  <si>
    <t>G/TBT/N/ARE/432#G/TBT/N/BHR/539#G/TBT/N/KWT/426#G/TBT/N/OMN/372#G/TBT/N/QAT/538#G/TBT/N/SAU/1071#G/TBT/N/YEM/141</t>
  </si>
  <si>
    <d:r xmlns:d="http://schemas.openxmlformats.org/spreadsheetml/2006/main">
      <d:rPr>
        <d:sz val="11"/>
        <d:rFont val="Calibri"/>
      </d:rPr>
      <d:t xml:space="preserve">Non-alcoholic beverages (ICS: 67.160.20)</d:t>
    </d:r>
    <d:r xmlns:d="http://schemas.openxmlformats.org/spreadsheetml/2006/main">
      <d:rPr>
        <d:sz val="11"/>
        <d:color rgb="FF000000"/>
        <d:rFont val="Calibri"/>
      </d:rPr>
      <d:t xml:space="preserve"/>
    </d:r>
  </si>
  <si>
    <d:r xmlns:d="http://schemas.openxmlformats.org/spreadsheetml/2006/main">
      <d:rPr>
        <d:sz val="11"/>
        <d:rFont val="Calibri"/>
      </d:rPr>
      <d:t xml:space="preserve">67.160.20 - Non-alcoholic beverages; </d:t>
    </d:r>
  </si>
  <si>
    <t>G/TBT/N/TPKM/328</t>
  </si>
  <si>
    <t>Chinese Taipei</t>
  </si>
  <si>
    <d:r xmlns:d="http://schemas.openxmlformats.org/spreadsheetml/2006/main">
      <d:rPr>
        <d:sz val="11"/>
        <d:rFont val="Calibri"/>
      </d:rPr>
      <d:t xml:space="preserve">Automobile tyres (Refer to attachment)</d:t>
    </d:r>
    <d:r xmlns:d="http://schemas.openxmlformats.org/spreadsheetml/2006/main">
      <d:rPr>
        <d:sz val="11"/>
        <d:color rgb="FF000000"/>
        <d:rFont val="Calibri"/>
      </d:rPr>
      <d:t xml:space="preserve"/>
    </d:r>
  </si>
  <si>
    <d:r xmlns:d="http://schemas.openxmlformats.org/spreadsheetml/2006/main">
      <d:rPr>
        <d:sz val="11"/>
        <d:rFont val="Calibri"/>
      </d:rPr>
      <d:t xml:space="preserve">83.160.10 - Road vehicle tyres; </d:t>
    </d:r>
  </si>
  <si>
    <t>G/TBT/N/TPKM/329</t>
  </si>
  <si>
    <d:r xmlns:d="http://schemas.openxmlformats.org/spreadsheetml/2006/main">
      <d:rPr>
        <d:sz val="11"/>
        <d:rFont val="Calibri"/>
      </d:rPr>
      <d:t xml:space="preserve">Air cleaner (CCCN 8421.39)</d:t>
    </d:r>
    <d:r xmlns:d="http://schemas.openxmlformats.org/spreadsheetml/2006/main">
      <d:rPr>
        <d:sz val="11"/>
        <d:color rgb="FF000000"/>
        <d:rFont val="Calibri"/>
      </d:rPr>
      <d:t xml:space="preserve"/>
    </d:r>
  </si>
  <si>
    <d:r xmlns:d="http://schemas.openxmlformats.org/spreadsheetml/2006/main">
      <d:rPr>
        <d:sz val="11"/>
        <d:rFont val="Calibri"/>
      </d:rPr>
      <d:t xml:space="preserve">27.010 - Energy and heat transfer engineering in general; 75.200 - Petroleum products and natural gas handling equipment; 97.030 - Domestic electrical appliances in general; </d:t>
    </d:r>
  </si>
  <si>
    <d:r xmlns:d="http://schemas.openxmlformats.org/spreadsheetml/2006/main">
      <d:rPr>
        <d:sz val="11"/>
        <d:rFont val="Calibri"/>
      </d:rPr>
      <d:t xml:space="preserve">Protection of the environment; </d:t>
    </d:r>
  </si>
  <si>
    <t>G/TBT/N/TPKM/330</t>
  </si>
  <si>
    <d:r xmlns:d="http://schemas.openxmlformats.org/spreadsheetml/2006/main">
      <d:rPr>
        <d:sz val="11"/>
        <d:rFont val="Calibri"/>
      </d:rPr>
      <d:t xml:space="preserve">Metallic flexible hoses for gas 4009.21.90.00.9A 4009.22.90.00.8 4009.31.90.00.7A 4009.32.90.00.6 4009.41.90.00.5A 4009.42.90.00.4 plastic hoses for fuel gas 3917.32.00.10.6 3917.32.00.20.4 3917.32.00.90.9 3917.33.00.20.3 3917.33.00.90.8 wire reinforced rubber hoses and hose assemblies for fuel gas 8307.10.00.00.2 8307.90.90.00.6</d:t>
    </d:r>
    <d:r xmlns:d="http://schemas.openxmlformats.org/spreadsheetml/2006/main">
      <d:rPr>
        <d:sz val="11"/>
        <d:color rgb="FF000000"/>
        <d:rFont val="Calibri"/>
      </d:rPr>
      <d:t xml:space="preserve"/>
    </d:r>
  </si>
  <si>
    <d:r xmlns:d="http://schemas.openxmlformats.org/spreadsheetml/2006/main">
      <d:rPr>
        <d:sz val="11"/>
        <d:rFont val="Calibri"/>
      </d:rPr>
      <d:t xml:space="preserve">391732 - -- Other, not reinforced or otherwise combined with other materials, without fittings; 391733 - -- Other, not reinforced or otherwise combined with other materials, with fittings; 8307 - Flexible tubing of base metal, with or without fittings.; 40092 - - Reinforced or otherwise combined only with metal:; 40093 - - Reinforced or otherwise combined only with textile materials:; 40094 - - Reinforced or otherwise combined with other materials:; </d:t>
    </d:r>
  </si>
  <si>
    <d:r xmlns:d="http://schemas.openxmlformats.org/spreadsheetml/2006/main">
      <d:rPr>
        <d:sz val="11"/>
        <d:rFont val="Calibri"/>
      </d:rPr>
      <d:t xml:space="preserve">23.040.70 - Hoses and hose assemblies; 75.200 - Petroleum products and natural gas handling equipment; 83.140.40 - Hoses; </d:t>
    </d:r>
  </si>
  <si>
    <t>G/TBT/N/BOL/6/Add.2</t>
  </si>
  <si>
    <t>Bolivia, Plurinational State of</t>
  </si>
  <si>
    <t>Addendum</t>
  </si>
  <si>
    <d:r xmlns:d="http://schemas.openxmlformats.org/spreadsheetml/2006/main">
      <d:rPr>
        <d:sz val="11"/>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8706 - Chassis fitted with engines, for the motor vehicles of headings 87.01 to 87.05.;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8702 - Motor vehicles for the transport of ten or more persons, including the driver.; 8703 - Motor cars and other motor vehicles principally designed for the transport of persons (other than those of heading 87.02), including station wagons and racing cars.; 8704 - Motor vehicles for the transport of goods.; 8706 - Chassis fitted with engines, for the motor vehicles of headings 87.01 to 87.05.; </d:t>
    </d:r>
  </si>
  <si>
    <d:r xmlns:d="http://schemas.openxmlformats.org/spreadsheetml/2006/main">
      <d:rPr>
        <d:sz val="11"/>
        <d:rFont val="Calibri"/>
      </d:rPr>
      <d:t xml:space="preserve">43.080 - Commercial vehicles; 43.100 - Passenger cars. Caravans and light trailers;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43.080 - Commercial vehicles; 43.100 - Passenger cars. Caravans and light trailers; </d:t>
    </d:r>
  </si>
  <si>
    <d:r xmlns:d="http://schemas.openxmlformats.org/spreadsheetml/2006/main">
      <d:rPr>
        <d:i/>
        <d:sz val="11"/>
        <d:rFont val="Calibri"/>
      </d:rPr>
      <d:t xml:space="preserve">Protection of human health or safety; Protection of the environment; </d:t>
    </d:r>
  </si>
  <si>
    <t>G/TBT/N/BRA/821/Corr.1</t>
  </si>
  <si>
    <t>Brazil</t>
  </si>
  <si>
    <t>Corrigendum</t>
  </si>
  <si>
    <d:r xmlns:d="http://schemas.openxmlformats.org/spreadsheetml/2006/main">
      <d:rPr>
        <d:i/>
        <d:sz val="11"/>
        <d:rFont val="Calibri"/>
      </d:rPr>
      <d:t xml:space="preserve">Public Taking of subsidies</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</si>
  <si>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d:t>
    </d:r>
  </si>
  <si>
    <d:r xmlns:d="http://schemas.openxmlformats.org/spreadsheetml/2006/main">
      <d:rPr>
        <d:i/>
        <d:sz val="11"/>
        <d:rFont val="Calibri"/>
      </d:rPr>
      <d:t xml:space="preserve">Protection of human health or safety; </d:t>
    </d:r>
  </si>
  <si>
    <t>G/TBT/N/CAN/558</t>
  </si>
  <si>
    <t>Canada</t>
  </si>
  <si>
    <d:r xmlns:d="http://schemas.openxmlformats.org/spreadsheetml/2006/main">
      <d:rPr>
        <d:sz val="11"/>
        <d:rFont val="Calibri"/>
      </d:rPr>
      <d:t xml:space="preserve">Motor vehicle: Motor vehicle tires; Motor Vehicle Restraint Systems and Booster Seats (ICS: 43.020, 43.080).</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</si>
  <si>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43.080 - Commercial vehicles; </d:t>
    </d:r>
  </si>
  <si>
    <d:r xmlns:d="http://schemas.openxmlformats.org/spreadsheetml/2006/main">
      <d:rPr>
        <d:sz val="11"/>
        <d:rFont val="Calibri"/>
      </d:rPr>
      <d:t xml:space="preserve">Protection of human health or safety; Other; </d:t>
    </d:r>
  </si>
  <si>
    <t>G/TBT/N/CHL/447</t>
  </si>
  <si>
    <t>Chile</t>
  </si>
  <si>
    <t>Food for human consumption</t>
  </si>
  <si>
    <d:r xmlns:d="http://schemas.openxmlformats.org/spreadsheetml/2006/main">
      <d:rPr>
        <d:sz val="11"/>
        <d:rFont val="Calibri"/>
      </d:rPr>
      <d:t xml:space="preserve">Consumer information, labelling; Protection of human health or safety; </d:t>
    </d:r>
  </si>
  <si>
    <t>G/TBT/N/CHN/1278</t>
  </si>
  <si>
    <t>China</t>
  </si>
  <si>
    <d:r xmlns:d="http://schemas.openxmlformats.org/spreadsheetml/2006/main">
      <d:rPr>
        <d:sz val="11"/>
        <d:rFont val="Calibri"/>
      </d:rPr>
      <d:t xml:space="preserve">Common Portland Cement</d:t>
    </d:r>
    <d:r xmlns:d="http://schemas.openxmlformats.org/spreadsheetml/2006/main">
      <d:rPr>
        <d:sz val="11"/>
        <d:color rgb="FF000000"/>
        <d:rFont val="Calibri"/>
      </d:rPr>
      <d:t xml:space="preserve"/>
    </d:r>
  </si>
  <si>
    <d:r xmlns:d="http://schemas.openxmlformats.org/spreadsheetml/2006/main">
      <d:rPr>
        <d:sz val="11"/>
        <d:rFont val="Calibri"/>
      </d:rPr>
      <d:t xml:space="preserve">91.100.10 - Cement. Gypsum. Lime. Mortar; </d:t>
    </d:r>
  </si>
  <si>
    <d:r xmlns:d="http://schemas.openxmlformats.org/spreadsheetml/2006/main">
      <d:rPr>
        <d:sz val="11"/>
        <d:rFont val="Calibri"/>
      </d:rPr>
      <d:t xml:space="preserve">Prevention of deceptive practices and consumer protection; Quality requirements; </d:t>
    </d:r>
  </si>
  <si>
    <t>G/TBT/N/UGA/531/Add.1</t>
  </si>
  <si>
    <d:r xmlns:d="http://schemas.openxmlformats.org/spreadsheetml/2006/main">
      <d:rPr>
        <d:i/>
        <d:sz val="11"/>
        <d:rFont val="Calibri"/>
      </d:rPr>
      <d:t xml:space="preserve">Toys  ;
Electrical and electronics ;
Automotive products and inputs ;
Chemical products ;
Mechanical materials and gas appliances ;
Textile, leather, plastic and rubber ;
Furniture( wood and metal articles) ;
Paper and stationery ;
Protective safety equipment ;
Food and food products ;
Used products including used 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</si>
  <si>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39 - Plastics and articles thereof; 40 - Rubber and articles thereof; 4817 - Envelopes, letter cards, plain postcards and correspondence cards, of paper or paperboard; boxes, pouches, wallets and writing compendiums, of paper or paperboard, containing an assortment of paper stationery.; 5911 - Textile products and articles, for technical uses, specified in Note 7 to this Chapter.; 650610 - - Safety headgear; 94 - Furniture; bedding, mattresses, mattress supports, cushions and similar stuffed furnishings; lamps and lighting fittings, not elsewhere specified or included; illuminated signs, illuminated name- plates and the like; prefabricated buildings; 95 - Toys, games and sports requisites; parts and accessories thereof;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38 - Miscellaneous chemical products; 42 - Articles of leather; saddlery and harness; travel goods, handbags and similar containers; articles of animal gut (other than silk- worm gut); 85 - Electrical machinery and equipment and parts thereof; sound recorders and reproducers, television image and sound recorders and reproducers, and parts and accessories of such articles; </d:t>
    </d:r>
  </si>
  <si>
    <d:r xmlns:d="http://schemas.openxmlformats.org/spreadsheetml/2006/main">
      <d:rPr>
        <d:sz val="11"/>
        <d:rFont val="Calibri"/>
      </d:rPr>
      <d:t xml:space="preserve">13.100 - Occupational safety. Industrial hygiene; 29.060 - Electrical wires and cables; 29.120 - Electrical accessories; 31 - ELECTRONICS; 43.040.10 - Electrical and electronic equipment; 49.025.60 - Textiles; 59.140.35 - Leather products; 67.040 - Food products in general; 71.060 - Inorganic chemicals; 71.080 - Organic chemicals; 83.140 - Rubber and plastics products; 85.080 - Paper products; 97.030 - Domestic electrical appliances in general; 97.140 - Furniture; 97.200.50 - Toys; </d:t>
    </d:r>
  </si>
  <si>
    <d:r xmlns:d="http://schemas.openxmlformats.org/spreadsheetml/2006/main">
      <d:rPr>
        <d:i/>
        <d:sz val="11"/>
        <d:rFont val="Calibri"/>
      </d:rPr>
      <d:t xml:space="preserve">Prevention of deceptive practices and consumer protection; Protection of human health or safety; Protection of animal or plant life or health; Protection of the environment; Quality requirements; </d:t>
    </d:r>
  </si>
  <si>
    <t>G/TBT/N/UGA/839/Add.1</t>
  </si>
  <si>
    <d:r xmlns:d="http://schemas.openxmlformats.org/spreadsheetml/2006/main">
      <d:rPr>
        <d:i/>
        <d:sz val="11"/>
        <d:rFont val="Calibri"/>
      </d:rPr>
      <d:t xml:space="preserve">Toys; Electrical and electronics including solar panels and systems; Automotive products and inputs; Chemical commodities; Mechanical materials and gas appliances including construction materials and items; Textile, leather, plastic and rubber; Furniture including wood and metal articles; Paper and stationery; Protective safety Equipment; Food and food products; Used commodities including used 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</si>
  <si>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38 - Miscellaneous chemical products; 3824 - Prepared binders for foundry moulds or cores; chemical products and preparations of the chemical or allied industries (including those consisting of mixtures of natural products), not elsewhere specified or included.; 4204 - Articles of leather or of composition leather, of a kind used in machinery or mechanical appliances or for other technical uses.; 420400 - Articles of leather or of composition leather, of a kind used in machinery or mechanical appliances or for other technical uses.; 47069 - - Other:; 5911 - Textile products and articles, for technical uses, specified in Note 7 to this Chapter.; 65 - Headgear and parts thereof; 650610 - - Safety headgear; 73211 - - Cooking appliances and plate warmers:; 8304 - Filing cabinets, card-index cabinets, paper trays, paper rests, pen trays, office-stamp stands and similar office or desk equipment, of base metal, other than office furniture of heading 94.03.;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38 - Miscellaneous chemical products; 3824 - Prepared binders for foundry moulds or cores; chemical products and preparations of the chemical or allied industries (including those consisting of mixtures of natural products), not elsewhere specified or included.; 40 - Rubber and articles thereof; 4204 - Articles of leather or of composition leather, of a kind used in machinery or mechanical appliances or for other technical uses.; 420400 - Articles of leather or of composition leather, of a kind used in machinery or mechanical appliances or for other technical uses.; 470691 - -- Mechanical; 5911 - Textile products and articles, for technical uses, specified in Note 7 to this Chapter.; 65 - Headgear and parts thereof; 650610 - - Safety headgear; 73211 - - Cooking appliances and plate warmers:; 8304 - Filing cabinets, card-index cabinets, paper trays, paper rests, pen trays, office-stamp stands and similar office or desk equipment, of base metal, other than office furniture of heading 94.03.; 830400 - Filing cabinets, card-index cabinets, paper trays, paper rests, pen trays, office-stamp stands and similar office or desk equipment, of base metal, other than office furniture of heading 94.03.; 870911 - -- Electrical; 94 - Furniture; bedding, mattresses, mattress supports, cushions and similar stuffed furnishings; lamps and lighting fittings, not elsewhere specified or included; illuminated signs, illuminated name- plates and the like; prefabricated buildings; 95 - Toys, games and sports requisites; parts and accessories thereof; </d:t>
    </d:r>
  </si>
  <si>
    <d:r xmlns:d="http://schemas.openxmlformats.org/spreadsheetml/2006/main">
      <d:rPr>
        <d:sz val="11"/>
        <d:rFont val="Calibri"/>
      </d:rPr>
      <d:t xml:space="preserve">13.100 - Occupational safety. Industrial hygiene; 13.340 - Protective equipment; 13.340.01 - Protective equipment in general; 13.340.10 - Protective clothing; 13.340.20 - Head protective equipment; 13.340.30 - Respiratory protective devices; 13.340.40 - Hand and arm protection; 13.340.50 - Leg and foot protection; 13.340.60 - Protection against falling and slipping; 13.340.70 - Lifejackets, buoyancy aids and flotation devices; 13.340.99 - Other protective equipment; 23.020.30 - Gas pressure vessels, gas cylinders; 27.160 - Solar energy engineering; 29.060 - Electrical wires and cables; 29.060.01 - Electrical wires and cables in general; 29.120 - Electrical accessories; 31 - ELECTRONICS; 43.040.10 - Electrical and electronic equipment; 49.025 - Materials for aerospace construction; 49.025.40 - Rubber and plastics; 49.025.60 - Textiles; 59.140.35 - Leather products; 67.040 - Food products in general; 67.230 - Prepackaged and prepared foods; 85.080 - Paper products; 97.030 - Domestic electrical appliances in general; 97.200.50 - Toys;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13.100 - Occupational safety. Industrial hygiene; 13.340 - Protective equipment; 23.020 - Fluid storage devices; 23.020.01 - Fluid storage devices in general; 23.020.10 - Stationary containers and tanks; 23.020.20 - Vessels and containers mounted on vehicles; 23.020.30 - Gas pressure vessels, gas cylinders; 23.020.40 - Cryogenic vessels; 23.020.99 - Other fluid storage devices; 27.060.20 - Gas fuel burners; 27.160 - Solar energy engineering; 29.060 - Electrical wires and cables; 29.060.01 - Electrical wires and cables in general; 29.120 - Electrical accessories; 31 - ELECTRONICS; 43.040 - Road vehicle systems; 43.040.10 - Electrical and electronic equipment; 49.025.40 - Rubber and plastics; 49.025.60 - Textiles; 59.140.35 - Leather products; 67.040 - Food products in general; 67.230 - Prepackaged and prepared foods; 85.080 - Paper products; 97.030 - Domestic electrical appliances in general; 97.200.50 - Toys; </d:t>
    </d:r>
  </si>
  <si>
    <d:r xmlns:d="http://schemas.openxmlformats.org/spreadsheetml/2006/main">
      <d:rPr>
        <d:i/>
        <d:sz val="11"/>
        <d:rFont val="Calibri"/>
      </d:rPr>
      <d:t xml:space="preserve">Consumer information, labelling; Prevention of deceptive practices and consumer protection; Protection of human health or safety; Protection of animal or plant life or health; Protection of the environment; Quality requirements; </d:t>
    </d:r>
  </si>
  <si>
    <t>G/TBT/N/USA/1293/Add.1</t>
  </si>
  <si>
    <t>United States of America</t>
  </si>
  <si>
    <d:r xmlns:d="http://schemas.openxmlformats.org/spreadsheetml/2006/main">
      <d:rPr>
        <d:i/>
        <d:sz val="11"/>
        <d:rFont val="Calibri"/>
      </d:rPr>
      <d:t xml:space="preserve">Booster seats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</si>
  <si>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d:t>
    </d:r>
  </si>
  <si>
    <d:r xmlns:d="http://schemas.openxmlformats.org/spreadsheetml/2006/main">
      <d:rPr>
        <d:i/>
        <d:sz val="11"/>
        <d:rFont val="Calibri"/>
      </d:rPr>
      <d:t xml:space="preserve">Prevention of deceptive practices and consumer protection; </d:t>
    </d:r>
  </si>
  <si>
    <t>G/TBT/N/USA/1367/Add.1</t>
  </si>
  <si>
    <d:r xmlns:d="http://schemas.openxmlformats.org/spreadsheetml/2006/main">
      <d:rPr>
        <d:i/>
        <d:sz val="11"/>
        <d:rFont val="Calibri"/>
      </d:rPr>
      <d:t xml:space="preserve">Blowout preventer systems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</si>
  <si>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75.020 - Extraction and processing of petroleum and natural gas; 75.180 - Equipment for petroleum and natural gas industries; 75.200 - Petroleum products and natural gas handling equipment; </d:t>
    </d:r>
  </si>
  <si>
    <t>G/TBT/N/USA/1378</t>
  </si>
  <si>
    <d:r xmlns:d="http://schemas.openxmlformats.org/spreadsheetml/2006/main">
      <d:rPr>
        <d:sz val="11"/>
        <d:rFont val="Calibri"/>
      </d:rPr>
      <d:t xml:space="preserve">Lead-based paint</d:t>
    </d:r>
    <d:r xmlns:d="http://schemas.openxmlformats.org/spreadsheetml/2006/main">
      <d:rPr>
        <d:sz val="11"/>
        <d:color rgb="FF000000"/>
        <d:rFont val="Calibri"/>
      </d:rPr>
      <d:t xml:space="preserve"/>
    </d:r>
  </si>
  <si>
    <d:r xmlns:d="http://schemas.openxmlformats.org/spreadsheetml/2006/main">
      <d:rPr>
        <d:sz val="11"/>
        <d:rFont val="Calibri"/>
      </d:rPr>
      <d:t xml:space="preserve">01.020 - Terminology (principles and coordination); 13.120 - Domestic safety; 87.040 - Paints and varnishes; 87.060 - Paint ingredients; </d:t>
    </d:r>
  </si>
  <si>
    <d:r xmlns:d="http://schemas.openxmlformats.org/spreadsheetml/2006/main">
      <d:rPr>
        <d:sz val="11"/>
        <d:rFont val="Calibri"/>
      </d:rPr>
      <d:t xml:space="preserve">Protection of human health or safety; Protection of the environment; </d:t>
    </d:r>
  </si>
  <si>
    <t>G/TBT/N/USA/476/Add.2</t>
  </si>
  <si>
    <d:r xmlns:d="http://schemas.openxmlformats.org/spreadsheetml/2006/main">
      <d:rPr>
        <d:i/>
        <d:sz val="11"/>
        <d:rFont val="Calibri"/>
      </d:rPr>
      <d:t xml:space="preserve">Honey  (HS:  0409.00; ICS:  67.180)</d:t>
    </d:r>
    <d:r xmlns:d="http://schemas.openxmlformats.org/spreadsheetml/2006/main">
      <d:rPr>
        <d:sz val="11"/>
        <d:color rgb="FF000000"/>
        <d:rFont val="Calibri"/>
      </d:rPr>
      <d:t xml:space="preserve"/>
    </d:r>
  </si>
  <si>
    <d:r xmlns:d="http://schemas.openxmlformats.org/spreadsheetml/2006/main">
      <d:rPr>
        <d:sz val="11"/>
        <d:rFont val="Calibri"/>
      </d:rPr>
      <d:t xml:space="preserve">0409 - Natural honey.;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0409 - Natural honey.; </d:t>
    </d:r>
  </si>
  <si>
    <d:r xmlns:d="http://schemas.openxmlformats.org/spreadsheetml/2006/main">
      <d:rPr>
        <d:sz val="11"/>
        <d:rFont val="Calibri"/>
      </d:rPr>
      <d:t xml:space="preserve">67.180 - Sugar. Sugar products. Starch;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67.180 - Sugar. Sugar products. Starch; </d:t>
    </d:r>
  </si>
  <si>
    <t>G/TBT/N/BRA/830</t>
  </si>
  <si>
    <d:r xmlns:d="http://schemas.openxmlformats.org/spreadsheetml/2006/main">
      <d:rPr>
        <d:sz val="11"/>
        <d:rFont val="Calibri"/>
      </d:rPr>
      <d:t xml:space="preserve">HS Code: 04</d:t>
    </d:r>
    <d:r xmlns:d="http://schemas.openxmlformats.org/spreadsheetml/2006/main">
      <d:rPr>
        <d:sz val="11"/>
        <d:color rgb="FF000000"/>
        <d:rFont val="Calibri"/>
      </d:rPr>
      <d:t xml:space="preserve"/>
    </d:r>
  </si>
  <si>
    <d:r xmlns:d="http://schemas.openxmlformats.org/spreadsheetml/2006/main">
      <d:rPr>
        <d:sz val="11"/>
        <d:rFont val="Calibri"/>
      </d:rPr>
      <d:t xml:space="preserve">04 - Dairy produce; birds' eggs; natural honey; edible products of animal origin, not elsewhere specified or included; </d:t>
    </d:r>
  </si>
  <si>
    <d:r xmlns:d="http://schemas.openxmlformats.org/spreadsheetml/2006/main">
      <d:rPr>
        <d:sz val="11"/>
        <d:rFont val="Calibri"/>
      </d:rPr>
      <d:t xml:space="preserve">Protection of human health or safety; Quality requirements; </d:t>
    </d:r>
  </si>
  <si>
    <t>G/TBT/N/CHN/1276</t>
  </si>
  <si>
    <d:r xmlns:d="http://schemas.openxmlformats.org/spreadsheetml/2006/main">
      <d:rPr>
        <d:sz val="11"/>
        <d:rFont val="Calibri"/>
      </d:rPr>
      <d:t xml:space="preserve">Natural Gas</d:t>
    </d:r>
    <d:r xmlns:d="http://schemas.openxmlformats.org/spreadsheetml/2006/main">
      <d:rPr>
        <d:sz val="11"/>
        <d:color rgb="FF000000"/>
        <d:rFont val="Calibri"/>
      </d:rPr>
      <d:t xml:space="preserve"/>
    </d:r>
  </si>
  <si>
    <d:r xmlns:d="http://schemas.openxmlformats.org/spreadsheetml/2006/main">
      <d:rPr>
        <d:sz val="11"/>
        <d:rFont val="Calibri"/>
      </d:rPr>
      <d:t xml:space="preserve">271121 - -- Natural gas; </d:t>
    </d:r>
  </si>
  <si>
    <d:r xmlns:d="http://schemas.openxmlformats.org/spreadsheetml/2006/main">
      <d:rPr>
        <d:sz val="11"/>
        <d:rFont val="Calibri"/>
      </d:rPr>
      <d:t xml:space="preserve">75.060 - Natural gas; </d:t>
    </d:r>
  </si>
  <si>
    <d:r xmlns:d="http://schemas.openxmlformats.org/spreadsheetml/2006/main">
      <d:rPr>
        <d:sz val="11"/>
        <d:rFont val="Calibri"/>
      </d:rPr>
      <d:t xml:space="preserve">Protection of the environment; Quality requirements; </d:t>
    </d:r>
  </si>
  <si>
    <t>G/TBT/N/CHN/1277</t>
  </si>
  <si>
    <d:r xmlns:d="http://schemas.openxmlformats.org/spreadsheetml/2006/main">
      <d:rPr>
        <d:sz val="11"/>
        <d:rFont val="Calibri"/>
      </d:rPr>
      <d:t xml:space="preserve">Information processing products</d:t>
    </d:r>
    <d:r xmlns:d="http://schemas.openxmlformats.org/spreadsheetml/2006/main">
      <d:rPr>
        <d:sz val="11"/>
        <d:color rgb="FF000000"/>
        <d:rFont val="Calibri"/>
      </d:rPr>
      <d:t xml:space="preserve"/>
    </d:r>
  </si>
  <si>
    <d:r xmlns:d="http://schemas.openxmlformats.org/spreadsheetml/2006/main">
      <d:rPr>
        <d:sz val="11"/>
        <d:rFont val="Calibri"/>
      </d:rPr>
      <d:t xml:space="preserve">35.160 - Microprocessor systems; </d:t>
    </d:r>
  </si>
  <si>
    <d:r xmlns:d="http://schemas.openxmlformats.org/spreadsheetml/2006/main">
      <d:rPr>
        <d:sz val="11"/>
        <d:rFont val="Calibri"/>
      </d:rPr>
      <d:t xml:space="preserve">Quality requirements; Other; </d:t>
    </d:r>
  </si>
  <si>
    <t>G/TBT/N/CRI/177</t>
  </si>
  <si>
    <t>Costa Rica</t>
  </si>
  <si>
    <t>ICS number: 59.080.01</t>
  </si>
  <si>
    <d:r xmlns:d="http://schemas.openxmlformats.org/spreadsheetml/2006/main">
      <d:rPr>
        <d:sz val="11"/>
        <d:rFont val="Calibri"/>
      </d:rPr>
      <d:t xml:space="preserve">59.080.01 - Textiles in general; </d:t>
    </d:r>
  </si>
  <si>
    <t>G/TBT/N/UGA/851/Corr.1</t>
  </si>
  <si>
    <d:r xmlns:d="http://schemas.openxmlformats.org/spreadsheetml/2006/main">
      <d:rPr>
        <d:i/>
        <d:sz val="11"/>
        <d:rFont val="Calibri"/>
      </d:rPr>
      <d:t xml:space="preserve">Sesame paste</d:t>
    </d:r>
    <d:r xmlns:d="http://schemas.openxmlformats.org/spreadsheetml/2006/main">
      <d:rPr>
        <d:sz val="11"/>
        <d:color rgb="FF000000"/>
        <d:rFont val="Calibri"/>
      </d:rPr>
      <d:t xml:space="preserve"/>
    </d:r>
  </si>
  <si>
    <d:r xmlns:d="http://schemas.openxmlformats.org/spreadsheetml/2006/main">
      <d:rPr>
        <d:sz val="11"/>
        <d:rFont val="Calibri"/>
      </d:rPr>
      <d:t xml:space="preserve">67.200 - Edible oils and fats. Oilseeds;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67.200 - Edible oils and fats. Oilseeds; </d:t>
    </d:r>
  </si>
  <si>
    <d:r xmlns:d="http://schemas.openxmlformats.org/spreadsheetml/2006/main">
      <d:rPr>
        <d:i/>
        <d:sz val="11"/>
        <d:rFont val="Calibri"/>
      </d:rPr>
      <d:t xml:space="preserve">Consumer information, labelling; Protection of human health or safety; Quality requirements; Harmonization; Reducing trade barriers and facilitating trade; </d:t>
    </d:r>
  </si>
  <si>
    <t>G/TBT/N/UGA/862</t>
  </si>
  <si>
    <d:r xmlns:d="http://schemas.openxmlformats.org/spreadsheetml/2006/main">
      <d:rPr>
        <d:sz val="11"/>
        <d:rFont val="Calibri"/>
      </d:rPr>
      <d:t xml:space="preserve">25 - Salt; sulphur; earths and stone; plastering materials, lime and cement; 2523 - Portland cement, aluminous cement, slag cement, supersulphate cement and similar hydraulic cements, whether or not coloured or in the form of clinkers.; </d:t>
    </d:r>
  </si>
  <si>
    <d:r xmlns:d="http://schemas.openxmlformats.org/spreadsheetml/2006/main">
      <d:rPr>
        <d:sz val="11"/>
        <d:rFont val="Calibri"/>
      </d:rPr>
      <d:t xml:space="preserve">Consumer information, labelling; Prevention of deceptive practices and consumer protection; Protection of human health or safety; Quality requirements; Harmonization; Reducing trade barriers and facilitating trade; </d:t>
    </d:r>
  </si>
  <si>
    <t>G/TBT/N/UGA/863</t>
  </si>
  <si>
    <d:r xmlns:d="http://schemas.openxmlformats.org/spreadsheetml/2006/main">
      <d:rPr>
        <d:sz val="11"/>
        <d:rFont val="Calibri"/>
      </d:rPr>
      <d:t xml:space="preserve">2523 - Portland cement, aluminous cement, slag cement, supersulphate cement and similar hydraulic cements, whether or not coloured or in the form of clinkers.; </d:t>
    </d:r>
  </si>
  <si>
    <d:r xmlns:d="http://schemas.openxmlformats.org/spreadsheetml/2006/main">
      <d:rPr>
        <d:sz val="11"/>
        <d:rFont val="Calibri"/>
      </d:rPr>
      <d:t xml:space="preserve">Prevention of deceptive practices and consumer protection; Harmonization; Reducing trade barriers and facilitating trade; </d:t>
    </d:r>
  </si>
  <si>
    <t>G/TBT/N/UGA/864</t>
  </si>
  <si>
    <d:r xmlns:d="http://schemas.openxmlformats.org/spreadsheetml/2006/main">
      <d:rPr>
        <d:sz val="11"/>
        <d:rFont val="Calibri"/>
      </d:rPr>
      <d:t xml:space="preserve">Harmonization; Reducing trade barriers and facilitating trade; </d:t>
    </d:r>
  </si>
  <si>
    <t>G/TBT/N/UGA/865</t>
  </si>
  <si>
    <t>G/TBT/N/UGA/866</t>
  </si>
  <si>
    <t>G/TBT/N/UGA/867</t>
  </si>
  <si>
    <t>G/TBT/N/UGA/868</t>
  </si>
  <si>
    <t>G/TBT/N/UGA/869</t>
  </si>
  <si>
    <t>G/TBT/N/UGA/870</t>
  </si>
  <si>
    <t>G/TBT/N/UGA/871</t>
  </si>
  <si>
    <t>G/TBT/N/ARG/193/Add.6</t>
  </si>
  <si>
    <t>Argentina</t>
  </si>
  <si>
    <d:r xmlns:d="http://schemas.openxmlformats.org/spreadsheetml/2006/main">
      <d:rPr>
        <d:i/>
        <d:sz val="11"/>
        <d:rFont val="Calibri"/>
      </d:rPr>
      <d:t xml:space="preserve">Motor vehicles</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</si>
  <si>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43.060.20 - Pressure charging and air/exhaust gas ducting systems;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43.060.20 - Pressure charging and air/exhaust gas ducting systems; </d:t>
    </d:r>
  </si>
  <si>
    <d:r xmlns:d="http://schemas.openxmlformats.org/spreadsheetml/2006/main">
      <d:rPr>
        <d:i/>
        <d:sz val="11"/>
        <d:rFont val="Calibri"/>
      </d:rPr>
      <d:t xml:space="preserve">Protection of the environment; </d:t>
    </d:r>
  </si>
  <si>
    <t>G/TBT/N/ARG/294/Add.6</t>
  </si>
  <si>
    <d:r xmlns:d="http://schemas.openxmlformats.org/spreadsheetml/2006/main">
      <d:rPr>
        <d:i/>
        <d:sz val="11"/>
        <d:rFont val="Calibri"/>
      </d:rPr>
      <d:t xml:space="preserve">All products subject to certification regimes.  ;</d:t>
    </d:r>
    <d:r xmlns:d="http://schemas.openxmlformats.org/spreadsheetml/2006/main">
      <d:rPr>
        <d:sz val="11"/>
        <d:color rgb="FF000000"/>
        <d:rFont val="Calibri"/>
      </d:rPr>
      <d:t xml:space="preserve"/>
    </d:r>
  </si>
  <si>
    <d:r xmlns:d="http://schemas.openxmlformats.org/spreadsheetml/2006/main">
      <d:rPr>
        <d:sz val="11"/>
        <d:rFont val="Calibri"/>
      </d:rPr>
      <d:t xml:space="preserve">03.120.20 - Product and company certification. Conformity assessment; </d:t>
    </d:r>
  </si>
  <si>
    <d:r xmlns:d="http://schemas.openxmlformats.org/spreadsheetml/2006/main">
      <d:rPr>
        <d:i/>
        <d:sz val="11"/>
        <d:rFont val="Calibri"/>
      </d:rPr>
      <d:t xml:space="preserve">Other; </d:t>
    </d:r>
  </si>
  <si>
    <t>G/TBT/N/ARG/297/Add.12</t>
  </si>
  <si>
    <d:r xmlns:d="http://schemas.openxmlformats.org/spreadsheetml/2006/main">
      <d:rPr>
        <d:i/>
        <d:sz val="11"/>
        <d:rFont val="Calibri"/>
      </d:rPr>
      <d:t xml:space="preserve">Low-voltage electrical products ;</d:t>
    </d:r>
    <d:r xmlns:d="http://schemas.openxmlformats.org/spreadsheetml/2006/main">
      <d:rPr>
        <d:sz val="11"/>
        <d:color rgb="FF000000"/>
        <d:rFont val="Calibri"/>
      </d:rPr>
      <d:t xml:space="preserve"/>
    </d:r>
  </si>
  <si>
    <d:r xmlns:d="http://schemas.openxmlformats.org/spreadsheetml/2006/main">
      <d:rPr>
        <d:sz val="11"/>
        <d:rFont val="Calibri"/>
      </d:rPr>
      <d:t xml:space="preserve">29.020 - Electrical engineering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29.020 - Electrical engineering in general; </d:t>
    </d:r>
  </si>
  <si>
    <t>G/TBT/N/ARG/335</t>
  </si>
  <si>
    <t>Valves for vehicular natural gas (VNG) storage cylinders</t>
  </si>
  <si>
    <d:r xmlns:d="http://schemas.openxmlformats.org/spreadsheetml/2006/main">
      <d:rPr>
        <d:sz val="11"/>
        <d:rFont val="Calibri"/>
      </d:rPr>
      <d:t xml:space="preserve">23.020.30 - Gas pressure vessels, gas cylinders; 23.060 - Valves; 43.020 - Road vehicles in general; </d:t>
    </d:r>
  </si>
  <si>
    <t>G/TBT/N/ARG/68/Add.2</t>
  </si>
  <si>
    <d:r xmlns:d="http://schemas.openxmlformats.org/spreadsheetml/2006/main">
      <d:rPr>
        <d:sz val="11"/>
        <d:rFont val="Calibri"/>
      </d:rPr>
      <d:t xml:space="preserve">43.020 - Road vehicles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43.020 - Road vehicles in general; </d:t>
    </d:r>
  </si>
  <si>
    <t>G/TBT/N/ECU/268/Add.1</t>
  </si>
  <si>
    <t>Ecuador</t>
  </si>
  <si>
    <d:r xmlns:d="http://schemas.openxmlformats.org/spreadsheetml/2006/main">
      <d:rPr>
        <d:i/>
        <d:sz val="11"/>
        <d:rFont val="Calibri"/>
      </d:rPr>
      <d:t xml:space="preserve">1101.00.00 and 1102.20.00. Wheat or meslin flour. (HS 1101.00); Maize (corn) flour (HS 1102.20) ;</d:t>
    </d:r>
    <d:r xmlns:d="http://schemas.openxmlformats.org/spreadsheetml/2006/main">
      <d:rPr>
        <d:sz val="11"/>
        <d:color rgb="FF000000"/>
        <d:rFont val="Calibri"/>
      </d:rPr>
      <d:t xml:space="preserve"/>
    </d:r>
  </si>
  <si>
    <d:r xmlns:d="http://schemas.openxmlformats.org/spreadsheetml/2006/main">
      <d:rPr>
        <d:sz val="11"/>
        <d:rFont val="Calibri"/>
      </d:rPr>
      <d:t xml:space="preserve">110220 - - Maize (corn) flour; 1101 - Wheat or meslin flour.;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110100 - Wheat or meslin flour.; 110220 - - Maize (corn) flour; </d:t>
    </d:r>
  </si>
  <si>
    <d:r xmlns:d="http://schemas.openxmlformats.org/spreadsheetml/2006/main">
      <d:rPr>
        <d:i/>
        <d:sz val="11"/>
        <d:rFont val="Calibri"/>
      </d:rPr>
      <d:t xml:space="preserve">67.060 - Cereals, pulses and derived products; </d:t>
    </d:r>
  </si>
  <si>
    <d:r xmlns:d="http://schemas.openxmlformats.org/spreadsheetml/2006/main">
      <d:rPr>
        <d:i/>
        <d:sz val="11"/>
        <d:rFont val="Calibri"/>
      </d:rPr>
      <d:t xml:space="preserve">Prevention of deceptive practices and consumer protection; Protection of human health or safety; </d:t>
    </d:r>
  </si>
  <si>
    <t>G/TBT/N/ECU/268/Add.2</t>
  </si>
  <si>
    <d:r xmlns:d="http://schemas.openxmlformats.org/spreadsheetml/2006/main">
      <d:rPr>
        <d:sz val="11"/>
        <d:rFont val="Calibri"/>
      </d:rPr>
      <d:t xml:space="preserve">67.060 - Cereals, pulses and derived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67.060 - Cereals, pulses and derived products; </d:t>
    </d:r>
  </si>
  <si>
    <t>G/TBT/N/MEX/387/Add.2</t>
  </si>
  <si>
    <t>Mexico</t>
  </si>
  <si>
    <d:r xmlns:d="http://schemas.openxmlformats.org/spreadsheetml/2006/main">
      <d:rPr>
        <d:i/>
        <d:sz val="11"/>
        <d:rFont val="Calibri"/>
      </d:rPr>
      <d:t xml:space="preserve">The notified text applies to split-type, free-flow, ductless air conditioners (known as mini-split and multi-split air conditioners), whether simple cycle (only cold) or reverse cycle (heat pump), with air-cooled condensers, powered by electricity, with nominal cooling capacities of 1W to 19,050W, which operate by mechanical compression.</d:t>
    </d:r>
    <d:r xmlns:d="http://schemas.openxmlformats.org/spreadsheetml/2006/main">
      <d:rPr>
        <d:sz val="11"/>
        <d:color rgb="FF000000"/>
        <d:rFont val="Calibri"/>
      </d:rPr>
      <d:t xml:space="preserve"/>
    </d:r>
  </si>
  <si>
    <d:r xmlns:d="http://schemas.openxmlformats.org/spreadsheetml/2006/main">
      <d:rPr>
        <d:sz val="11"/>
        <d:rFont val="Calibri"/>
      </d:rPr>
      <d:t xml:space="preserve">23.120 - Ventilators. Fans. Air-conditioners;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23.120 - Ventilators. Fans. Air-conditioners; </d:t>
    </d:r>
  </si>
  <si>
    <d:r xmlns:d="http://schemas.openxmlformats.org/spreadsheetml/2006/main">
      <d:rPr>
        <d:i/>
        <d:sz val="11"/>
        <d:rFont val="Calibri"/>
      </d:rPr>
      <d:t xml:space="preserve">Consumer information, labelling; Protection of the environment; </d:t>
    </d:r>
  </si>
  <si>
    <t>G/TBT/N/MEX/425</t>
  </si>
  <si>
    <t>Chemical, pharmaceutical, biological and food products for animal use or consumption</t>
  </si>
  <si>
    <d:r xmlns:d="http://schemas.openxmlformats.org/spreadsheetml/2006/main">
      <d:rPr>
        <d:sz val="11"/>
        <d:rFont val="Calibri"/>
      </d:rPr>
      <d:t xml:space="preserve">Protection of animal or plant life or health; </d:t>
    </d:r>
  </si>
  <si>
    <t>G/TBT/N/ARE/421#G/TBT/N/BHR/528#G/TBT/N/KWT/410#G/TBT/N/OMN/361#G/TBT/N/QAT/527#G/TBT/N/SAU/1060#G/TBT/N/YEM/130</t>
  </si>
  <si>
    <d:r xmlns:d="http://schemas.openxmlformats.org/spreadsheetml/2006/main">
      <d:rPr>
        <d:sz val="11"/>
        <d:rFont val="Calibri"/>
      </d:rPr>
      <d:t xml:space="preserve">Passenger Car Tyres</d:t>
    </d:r>
    <d:r xmlns:d="http://schemas.openxmlformats.org/spreadsheetml/2006/main">
      <d:rPr>
        <d:sz val="11"/>
        <d:color rgb="FF000000"/>
        <d:rFont val="Calibri"/>
      </d:rPr>
      <d:t xml:space="preserve"/>
    </d:r>
  </si>
  <si>
    <t>G/TBT/N/ARE/422#G/TBT/N/BHR/529#G/TBT/N/KWT/411#G/TBT/N/OMN/362#G/TBT/N/QAT/528#G/TBT/N/SAU/1061#G/TBT/N/YEM/131</t>
  </si>
  <si>
    <t>G/TBT/N/ARE/423#G/TBT/N/BHR/530#G/TBT/N/KWT/412#G/TBT/N/OMN/363#G/TBT/N/QAT/529#G/TBT/N/SAU/1062#G/TBT/N/YEM/132</t>
  </si>
  <si>
    <t>G/TBT/N/ARE/425#G/TBT/N/BHR/532#G/TBT/N/KWT/414#G/TBT/N/OMN/365#G/TBT/N/QAT/531#G/TBT/N/SAU/1064#G/TBT/N/YEM/134</t>
  </si>
  <si>
    <t>G/TBT/N/ARE/426#G/TBT/N/BHR/533#G/TBT/N/KWT/415#G/TBT/N/OMN/366#G/TBT/N/QAT/532#G/TBT/N/SAU/1065#G/TBT/N/YEM/135</t>
  </si>
  <si>
    <t>G/TBT/N/BRA/810/Add.1</t>
  </si>
  <si>
    <d:r xmlns:d="http://schemas.openxmlformats.org/spreadsheetml/2006/main">
      <d:rPr>
        <d:sz val="11"/>
        <d:rFont val="Calibri"/>
      </d:rPr>
      <d:t xml:space="preserve">0401 - Milk and cream, not concentrated nor containing added sugar or other sweetening matter.; </d:t>
    </d:r>
  </si>
  <si>
    <t>G/TBT/N/EU/581</t>
  </si>
  <si>
    <t>European Union</t>
  </si>
  <si>
    <d:r xmlns:d="http://schemas.openxmlformats.org/spreadsheetml/2006/main">
      <d:rPr>
        <d:sz val="11"/>
        <d:rFont val="Calibri"/>
      </d:rPr>
      <d:t xml:space="preserve">Servers and data storage products</d:t>
    </d:r>
    <d:r xmlns:d="http://schemas.openxmlformats.org/spreadsheetml/2006/main">
      <d:rPr>
        <d:sz val="11"/>
        <d:color rgb="FF000000"/>
        <d:rFont val="Calibri"/>
      </d:rPr>
      <d:t xml:space="preserve"/>
    </d:r>
  </si>
  <si>
    <t>G/TBT/N/EU/582</t>
  </si>
  <si>
    <d:r xmlns:d="http://schemas.openxmlformats.org/spreadsheetml/2006/main">
      <d:rPr>
        <d:sz val="11"/>
        <d:rFont val="Calibri"/>
      </d:rPr>
      <d:t xml:space="preserve">Quinoxyfen (pesticide active substance)</d:t>
    </d:r>
    <d:r xmlns:d="http://schemas.openxmlformats.org/spreadsheetml/2006/main">
      <d:rPr>
        <d:sz val="11"/>
        <d:color rgb="FF000000"/>
        <d:rFont val="Calibri"/>
      </d:rPr>
      <d:t xml:space="preserve"/>
    </d:r>
  </si>
  <si>
    <d:r xmlns:d="http://schemas.openxmlformats.org/spreadsheetml/2006/main">
      <d:rPr>
        <d:sz val="11"/>
        <d:rFont val="Calibri"/>
      </d:rPr>
      <d:t xml:space="preserve">65.100 - Pesticides and other agrochemicals; </d:t>
    </d:r>
  </si>
  <si>
    <d:r xmlns:d="http://schemas.openxmlformats.org/spreadsheetml/2006/main">
      <d:rPr>
        <d:sz val="11"/>
        <d:rFont val="Calibri"/>
      </d:rPr>
      <d:t xml:space="preserve">Protection of human health or safety; Protection of animal or plant life or health; Protection of the environment; </d:t>
    </d:r>
  </si>
  <si>
    <t>G/TBT/N/EU/583</t>
  </si>
  <si>
    <d:r xmlns:d="http://schemas.openxmlformats.org/spreadsheetml/2006/main">
      <d:rPr>
        <d:sz val="11"/>
        <d:rFont val="Calibri"/>
      </d:rPr>
      <d:t xml:space="preserve">Etoxazole (pesticide active substance)</d:t>
    </d:r>
    <d:r xmlns:d="http://schemas.openxmlformats.org/spreadsheetml/2006/main">
      <d:rPr>
        <d:sz val="11"/>
        <d:color rgb="FF000000"/>
        <d:rFont val="Calibri"/>
      </d:rPr>
      <d:t xml:space="preserve"/>
    </d:r>
  </si>
  <si>
    <t>G/TBT/N/JPN/603</t>
  </si>
  <si>
    <t>Japan</t>
  </si>
  <si>
    <d:r xmlns:d="http://schemas.openxmlformats.org/spreadsheetml/2006/main">
      <d:rPr>
        <d:sz val="11"/>
        <d:rFont val="Calibri"/>
      </d:rPr>
      <d:t xml:space="preserve">Organic Plants, Organic Processed Foods, Organic livestock and organic livestock products</d:t>
    </d:r>
    <d:r xmlns:d="http://schemas.openxmlformats.org/spreadsheetml/2006/main">
      <d:rPr>
        <d:sz val="11"/>
        <d:color rgb="FF000000"/>
        <d:rFont val="Calibri"/>
      </d:rPr>
      <d:t xml:space="preserve"/>
    </d:r>
  </si>
  <si>
    <d:r xmlns:d="http://schemas.openxmlformats.org/spreadsheetml/2006/main">
      <d:rPr>
        <d:sz val="11"/>
        <d:rFont val="Calibri"/>
      </d:rPr>
      <d:t xml:space="preserve">65.020.20 - Plant growing; 65.020.30 - Animal husbandry and breeding; 67.040 - Food products in general; </d:t>
    </d:r>
  </si>
  <si>
    <d:r xmlns:d="http://schemas.openxmlformats.org/spreadsheetml/2006/main">
      <d:rPr>
        <d:sz val="11"/>
        <d:rFont val="Calibri"/>
      </d:rPr>
      <d:t xml:space="preserve">Consumer information, labelling; Prevention of deceptive practices and consumer protection; </d:t>
    </d:r>
  </si>
  <si>
    <t>G/TBT/N/KOR/779/Corr.1</t>
  </si>
  <si>
    <t>Korea, Republic of</t>
  </si>
  <si>
    <d:r xmlns:d="http://schemas.openxmlformats.org/spreadsheetml/2006/main">
      <d:rPr>
        <d:i/>
        <d:sz val="11"/>
        <d:rFont val="Calibri"/>
      </d:rPr>
      <d:t xml:space="preserve">Aviation Security Equipment publicly announced by MOLIT (Korean government)</d:t>
    </d:r>
    <d:r xmlns:d="http://schemas.openxmlformats.org/spreadsheetml/2006/main">
      <d:rPr>
        <d:sz val="11"/>
        <d:color rgb="FF000000"/>
        <d:rFont val="Calibri"/>
      </d:rPr>
      <d:t xml:space="preserve"/>
    </d:r>
  </si>
  <si>
    <d:r xmlns:d="http://schemas.openxmlformats.org/spreadsheetml/2006/main">
      <d:rPr>
        <d:sz val="11"/>
        <d:rFont val="Calibri"/>
      </d:rPr>
      <d:t xml:space="preserve">49.020 - Aircraft and space vehicles in general;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49.020 - Aircraft and space vehicles in general; </d:t>
    </d:r>
  </si>
  <si>
    <t>G/TBT/N/KWT/416</t>
  </si>
  <si>
    <d:r xmlns:d="http://schemas.openxmlformats.org/spreadsheetml/2006/main">
      <d:rPr>
        <d:sz val="11"/>
        <d:rFont val="Calibri"/>
      </d:rPr>
      <d:t xml:space="preserve">Emulsion Paints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Part 1: Emulsion Paint for Internal Use</d:t>
    </d:r>
    <d:r xmlns:d="http://schemas.openxmlformats.org/spreadsheetml/2006/main">
      <d:rPr>
        <d:sz val="11"/>
        <d:color rgb="FF000000"/>
        <d:rFont val="Calibri"/>
      </d:rPr>
      <d:t xml:space="preserve"/>
    </d:r>
  </si>
  <si>
    <t>G/TBT/N/KWT/417</t>
  </si>
  <si>
    <d:r xmlns:d="http://schemas.openxmlformats.org/spreadsheetml/2006/main">
      <d:rPr>
        <d:sz val="11"/>
        <d:rFont val="Calibri"/>
      </d:rPr>
      <d:t xml:space="preserve">Emulsion Paints - Part 2: Emulsion Paint for Exterior Use or Interior/ Exterior Use</d:t>
    </d:r>
    <d:r xmlns:d="http://schemas.openxmlformats.org/spreadsheetml/2006/main">
      <d:rPr>
        <d:sz val="11"/>
        <d:color rgb="FF000000"/>
        <d:rFont val="Calibri"/>
      </d:rPr>
      <d:t xml:space="preserve"/>
    </d:r>
  </si>
  <si>
    <t>G/TBT/N/KWT/418</t>
  </si>
  <si>
    <d:r xmlns:d="http://schemas.openxmlformats.org/spreadsheetml/2006/main">
      <d:rPr>
        <d:sz val="11"/>
        <d:rFont val="Calibri"/>
      </d:rPr>
      <d:t xml:space="preserve">Gloss Alkyd Paint for Interior and Exterior Uses and for concrete, steel, and wood surfaces.</d:t>
    </d:r>
    <d:r xmlns:d="http://schemas.openxmlformats.org/spreadsheetml/2006/main">
      <d:rPr>
        <d:sz val="11"/>
        <d:color rgb="FF000000"/>
        <d:rFont val="Calibri"/>
      </d:rPr>
      <d:t xml:space="preserve"/>
    </d:r>
  </si>
  <si>
    <t>G/TBT/N/KWT/419</t>
  </si>
  <si>
    <d:r xmlns:d="http://schemas.openxmlformats.org/spreadsheetml/2006/main">
      <d:rPr>
        <d:sz val="11"/>
        <d:rFont val="Calibri"/>
      </d:rPr>
      <d:t xml:space="preserve">Matt Alkyd Paint for Internal Uses</d:t>
    </d:r>
    <d:r xmlns:d="http://schemas.openxmlformats.org/spreadsheetml/2006/main">
      <d:rPr>
        <d:sz val="11"/>
        <d:color rgb="FF000000"/>
        <d:rFont val="Calibri"/>
      </d:rPr>
      <d:t xml:space="preserve"/>
    </d:r>
  </si>
  <si>
    <t>G/TBT/N/KWT/420</t>
  </si>
  <si>
    <d:r xmlns:d="http://schemas.openxmlformats.org/spreadsheetml/2006/main">
      <d:rPr>
        <d:sz val="11"/>
        <d:rFont val="Calibri"/>
      </d:rPr>
      <d:t xml:space="preserve">Semi Glossy Alkyd Paint for (General Uses)</d:t>
    </d:r>
    <d:r xmlns:d="http://schemas.openxmlformats.org/spreadsheetml/2006/main">
      <d:rPr>
        <d:sz val="11"/>
        <d:color rgb="FF000000"/>
        <d:rFont val="Calibri"/>
      </d:rPr>
      <d:t xml:space="preserve"/>
    </d:r>
  </si>
  <si>
    <t>G/TBT/N/TPKM/327</t>
  </si>
  <si>
    <d:r xmlns:d="http://schemas.openxmlformats.org/spreadsheetml/2006/main">
      <d:rPr>
        <d:sz val="11"/>
        <d:rFont val="Calibri"/>
      </d:rPr>
      <d:t xml:space="preserve">Electronic toilet seats</d:t>
    </d:r>
    <d:r xmlns:d="http://schemas.openxmlformats.org/spreadsheetml/2006/main">
      <d:rPr>
        <d:sz val="11"/>
        <d:color rgb="FF000000"/>
        <d:rFont val="Calibri"/>
      </d:rPr>
      <d:t xml:space="preserve"/>
    </d:r>
  </si>
  <si>
    <d:r xmlns:d="http://schemas.openxmlformats.org/spreadsheetml/2006/main">
      <d:rPr>
        <d:sz val="11"/>
        <d:rFont val="Calibri"/>
      </d:rPr>
      <d:t xml:space="preserve">6910 - Ceramic sinks, wash basins, wash basin pedestals, baths, bidets, water closet pans, flushing cisterns, urinals and similar sanitary fixtures.; 851679 - -- Other; </d:t>
    </d:r>
  </si>
  <si>
    <d:r xmlns:d="http://schemas.openxmlformats.org/spreadsheetml/2006/main">
      <d:rPr>
        <d:sz val="11"/>
        <d:rFont val="Calibri"/>
      </d:rPr>
      <d:t xml:space="preserve">91.140.70 - Sanitary installations; </d:t>
    </d:r>
  </si>
  <si>
    <d:r xmlns:d="http://schemas.openxmlformats.org/spreadsheetml/2006/main">
      <d:rPr>
        <d:sz val="11"/>
        <d:rFont val="Calibri"/>
      </d:rPr>
      <d:t xml:space="preserve">Consumer information, labelling; Protection of human health or safety; Protection of the environment; </d:t>
    </d:r>
  </si>
  <si>
    <t>G/TBT/N/TZA/192</t>
  </si>
  <si>
    <t>Tanzania</t>
  </si>
  <si>
    <d:r xmlns:d="http://schemas.openxmlformats.org/spreadsheetml/2006/main">
      <d:rPr>
        <d:sz val="11"/>
        <d:rFont val="Calibri"/>
      </d:rPr>
      <d:t xml:space="preserve">Consumer information, labelling; Quality requirements; </d:t>
    </d:r>
  </si>
  <si>
    <t>G/TBT/N/TZA/193</t>
  </si>
  <si>
    <d:r xmlns:d="http://schemas.openxmlformats.org/spreadsheetml/2006/main">
      <d:rPr>
        <d:sz val="11"/>
        <d:rFont val="Calibri"/>
      </d:rPr>
      <d:t xml:space="preserve">61.060 - Footwear; </d:t>
    </d:r>
  </si>
  <si>
    <t>G/TBT/N/TZA/194</t>
  </si>
  <si>
    <t>G/TBT/N/TZA/195</t>
  </si>
  <si>
    <t>G/TBT/N/TZA/196</t>
  </si>
  <si>
    <d:r xmlns:d="http://schemas.openxmlformats.org/spreadsheetml/2006/main">
      <d:rPr>
        <d:sz val="11"/>
        <d:rFont val="Calibri"/>
      </d:rPr>
      <d:t xml:space="preserve">61.020 - Clothes; </d:t>
    </d:r>
  </si>
  <si>
    <t>G/TBT/N/TZA/197</t>
  </si>
  <si>
    <d:r xmlns:d="http://schemas.openxmlformats.org/spreadsheetml/2006/main">
      <d:rPr>
        <d:sz val="11"/>
        <d:rFont val="Calibri"/>
      </d:rPr>
      <d:t xml:space="preserve">Quality requirements; </d:t>
    </d:r>
  </si>
  <si>
    <t>G/TBT/N/TZA/198</t>
  </si>
  <si>
    <t>G/TBT/N/TZA/199</t>
  </si>
  <si>
    <t>G/TBT/N/TZA/200</t>
  </si>
  <si>
    <t>G/TBT/N/TZA/201</t>
  </si>
  <si>
    <d:r xmlns:d="http://schemas.openxmlformats.org/spreadsheetml/2006/main">
      <d:rPr>
        <d:sz val="11"/>
        <d:rFont val="Calibri"/>
      </d:rPr>
      <d:t xml:space="preserve">59.080.50 - Ropes; </d:t>
    </d:r>
  </si>
  <si>
    <t>G/TBT/N/TZA/202</t>
  </si>
  <si>
    <t>G/TBT/N/TZA/203</t>
  </si>
  <si>
    <d:r xmlns:d="http://schemas.openxmlformats.org/spreadsheetml/2006/main">
      <d:rPr>
        <d:sz val="11"/>
        <d:rFont val="Calibri"/>
      </d:rPr>
      <d:t xml:space="preserve">59.060.10 - Natural fibres; </d:t>
    </d:r>
  </si>
  <si>
    <t>G/TBT/N/TZA/204</t>
  </si>
  <si>
    <d:r xmlns:d="http://schemas.openxmlformats.org/spreadsheetml/2006/main">
      <d:rPr>
        <d:sz val="11"/>
        <d:rFont val="Calibri"/>
      </d:rPr>
      <d:t xml:space="preserve">59.140.35 - Leather products; </d:t>
    </d:r>
  </si>
  <si>
    <t>G/TBT/N/TZA/205</t>
  </si>
  <si>
    <t>G/TBT/N/TZA/206</t>
  </si>
  <si>
    <t>G/TBT/N/TZA/207</t>
  </si>
  <si>
    <t>G/TBT/N/UGA/860</t>
  </si>
  <si>
    <d:r xmlns:d="http://schemas.openxmlformats.org/spreadsheetml/2006/main">
      <d:rPr>
        <d:sz val="11"/>
        <d:rFont val="Calibri"/>
      </d:rPr>
      <d:t xml:space="preserve">Steel sheets and coils</d:t>
    </d:r>
    <d:r xmlns:d="http://schemas.openxmlformats.org/spreadsheetml/2006/main">
      <d:rPr>
        <d:sz val="11"/>
        <d:color rgb="FF000000"/>
        <d:rFont val="Calibri"/>
      </d:rPr>
      <d:t xml:space="preserve"/>
    </d:r>
  </si>
  <si>
    <d:r xmlns:d="http://schemas.openxmlformats.org/spreadsheetml/2006/main">
      <d:rPr>
        <d:sz val="11"/>
        <d:rFont val="Calibri"/>
      </d:rPr>
      <d:t xml:space="preserve">77.140.50 - Flat steel products and semi-products; </d:t>
    </d:r>
  </si>
  <si>
    <t>G/TBT/N/UGA/861</t>
  </si>
  <si>
    <d:r xmlns:d="http://schemas.openxmlformats.org/spreadsheetml/2006/main">
      <d:rPr>
        <d:sz val="11"/>
        <d:rFont val="Calibri"/>
      </d:rPr>
      <d:t xml:space="preserve">Steel nails</d:t>
    </d:r>
    <d:r xmlns:d="http://schemas.openxmlformats.org/spreadsheetml/2006/main">
      <d:rPr>
        <d:sz val="11"/>
        <d:color rgb="FF000000"/>
        <d:rFont val="Calibri"/>
      </d:rPr>
      <d:t xml:space="preserve"/>
    </d:r>
  </si>
  <si>
    <d:r xmlns:d="http://schemas.openxmlformats.org/spreadsheetml/2006/main">
      <d:rPr>
        <d:sz val="11"/>
        <d:rFont val="Calibri"/>
      </d:rPr>
      <d:t xml:space="preserve">7317 - Nails, tacks, drawing pins, corrugated nails, staples (other than those of heading 83.05) and similar articles, of iron or steel, whether or not with heads of other material, but excluding such articles with heads of copper.; </d:t>
    </d:r>
  </si>
  <si>
    <d:r xmlns:d="http://schemas.openxmlformats.org/spreadsheetml/2006/main">
      <d:rPr>
        <d:sz val="11"/>
        <d:rFont val="Calibri"/>
      </d:rPr>
      <d:t xml:space="preserve">21.060.50 - Pins, nails; 49.030.40 - Pins, nails; </d:t>
    </d:r>
  </si>
  <si>
    <t>G/TBT/N/VNM/131</t>
  </si>
  <si>
    <t>Viet Nam</t>
  </si>
  <si>
    <d:r xmlns:d="http://schemas.openxmlformats.org/spreadsheetml/2006/main">
      <d:rPr>
        <d:sz val="11"/>
        <d:rFont val="Calibri"/>
      </d:rPr>
      <d:t xml:space="preserve">65.060.70 - Horticultural equipment; </d:t>
    </d:r>
  </si>
  <si>
    <t>G/TBT/N/VNM/132</t>
  </si>
  <si>
    <d:r xmlns:d="http://schemas.openxmlformats.org/spreadsheetml/2006/main">
      <d:rPr>
        <d:sz val="11"/>
        <d:rFont val="Calibri"/>
      </d:rPr>
      <d:t xml:space="preserve">65.060.10 - Agricultural tractors and trailed vehicles; </d:t>
    </d:r>
  </si>
  <si>
    <t>G/TBT/N/VNM/133</t>
  </si>
  <si>
    <d:r xmlns:d="http://schemas.openxmlformats.org/spreadsheetml/2006/main">
      <d:rPr>
        <d:sz val="11"/>
        <d:rFont val="Calibri"/>
      </d:rPr>
      <d:t xml:space="preserve">Combine harvesters</d:t>
    </d:r>
    <d:r xmlns:d="http://schemas.openxmlformats.org/spreadsheetml/2006/main">
      <d:rPr>
        <d:sz val="11"/>
        <d:color rgb="FF000000"/>
        <d:rFont val="Calibri"/>
      </d:rPr>
      <d:t xml:space="preserve"/>
    </d:r>
  </si>
  <si>
    <d:r xmlns:d="http://schemas.openxmlformats.org/spreadsheetml/2006/main">
      <d:rPr>
        <d:sz val="11"/>
        <d:rFont val="Calibri"/>
      </d:rPr>
      <d:t xml:space="preserve">65.060.50 - Harvesting equipment; </d:t>
    </d:r>
  </si>
  <si>
    <t>G/TBT/N/ZAF/231</t>
  </si>
  <si>
    <t>South Africa</t>
  </si>
  <si>
    <d:r xmlns:d="http://schemas.openxmlformats.org/spreadsheetml/2006/main">
      <d:rPr>
        <d:sz val="11"/>
        <d:rFont val="Calibri"/>
      </d:rPr>
      <d:t xml:space="preserve">Lighters</d:t>
    </d:r>
    <d:r xmlns:d="http://schemas.openxmlformats.org/spreadsheetml/2006/main">
      <d:rPr>
        <d:sz val="11"/>
        <d:color rgb="FF000000"/>
        <d:rFont val="Calibri"/>
      </d:rPr>
      <d:t xml:space="preserve"/>
    </d:r>
  </si>
  <si>
    <d:r xmlns:d="http://schemas.openxmlformats.org/spreadsheetml/2006/main">
      <d:rPr>
        <d:sz val="11"/>
        <d:rFont val="Calibri"/>
      </d:rPr>
      <d:t xml:space="preserve">97 - DOMESTIC AND COMMERCIAL EQUIPMENT. ENTERTAINMENT. SPORTS; 97.180 - Miscellaneous domestic and commercial equipment; </d:t>
    </d:r>
  </si>
  <si>
    <t>G/TBT/N/ARE/424#G/TBT/N/BHR/531#G/TBT/N/KWT/413#G/TBT/N/OMN/364#G/TBT/N/QAT/530#G/TBT/N/SAU/1063#G/TBT/N/YEM/133</t>
  </si>
  <si>
    <t>G/TBT/N/UGA/859</t>
  </si>
  <si>
    <d:r xmlns:d="http://schemas.openxmlformats.org/spreadsheetml/2006/main">
      <d:rPr>
        <d:sz val="11"/>
        <d:rFont val="Calibri"/>
      </d:rPr>
      <d:t xml:space="preserve">Steel sections</d:t>
    </d:r>
    <d:r xmlns:d="http://schemas.openxmlformats.org/spreadsheetml/2006/main">
      <d:rPr>
        <d:sz val="11"/>
        <d:color rgb="FF000000"/>
        <d:rFont val="Calibri"/>
      </d:rPr>
      <d:t xml:space="preserve"/>
    </d:r>
  </si>
  <si>
    <d:r xmlns:d="http://schemas.openxmlformats.org/spreadsheetml/2006/main">
      <d:rPr>
        <d:sz val="11"/>
        <d:rFont val="Calibri"/>
      </d:rPr>
      <d:t xml:space="preserve">77.140.01 - Iron and steel products in general; 77.140.70 - Steel profiles; </d:t>
    </d:r>
  </si>
  <si>
    <t>G/TBT/N/JPN/602</t>
  </si>
  <si>
    <d:r xmlns:d="http://schemas.openxmlformats.org/spreadsheetml/2006/main">
      <d:rPr>
        <d:sz val="11"/>
        <d:rFont val="Calibri"/>
      </d:rPr>
      <d:t xml:space="preserve">Fertilizer (HS: 3101)</d:t>
    </d:r>
    <d:r xmlns:d="http://schemas.openxmlformats.org/spreadsheetml/2006/main">
      <d:rPr>
        <d:sz val="11"/>
        <d:color rgb="FF000000"/>
        <d:rFont val="Calibri"/>
      </d:rPr>
      <d:t xml:space="preserve"/>
    </d:r>
  </si>
  <si>
    <d:r xmlns:d="http://schemas.openxmlformats.org/spreadsheetml/2006/main">
      <d:rPr>
        <d:sz val="11"/>
        <d:rFont val="Calibri"/>
      </d:rPr>
      <d:t xml:space="preserve">3101 - Animal or vegetable fertilizers, whether or not mixed together or chemically treated; fertilizers produced by the mixing or chemical treatment of animal or vegetable products.; </d:t>
    </d:r>
  </si>
  <si>
    <d:r xmlns:d="http://schemas.openxmlformats.org/spreadsheetml/2006/main">
      <d:rPr>
        <d:sz val="11"/>
        <d:rFont val="Calibri"/>
      </d:rPr>
      <d:t xml:space="preserve">65.080 - Fertilizers; </d:t>
    </d:r>
  </si>
  <si>
    <t>G/TBT/N/SGP/43</t>
  </si>
  <si>
    <t>Singapore</t>
  </si>
  <si>
    <d:r xmlns:d="http://schemas.openxmlformats.org/spreadsheetml/2006/main">
      <d:rPr>
        <d:sz val="11"/>
        <d:rFont val="Calibri"/>
      </d:rPr>
      <d:t xml:space="preserve">Water fittings covered under mandatory Water Efficiency Labelling Scheme (WELS):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Taps and mixers (basin/shower/sink/bib)</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Dual-flush low capacity flushing cisterns (LCFCs)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Urinal flush valves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Waterless urinals</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National tariff headings (HS): 3922.90, 6910.10.00, 6910.90.00, 7324.90.10, 7324.90.93, 8481.80.50, 8481.80.91, 8481.90.21</d:t>
    </d:r>
    <d:r xmlns:d="http://schemas.openxmlformats.org/spreadsheetml/2006/main">
      <d:rPr>
        <d:sz val="11"/>
        <d:color rgb="FF000000"/>
        <d:rFont val="Calibri"/>
      </d:rPr>
      <d:t xml:space="preserve"/>
    </d:r>
  </si>
  <si>
    <d:r xmlns:d="http://schemas.openxmlformats.org/spreadsheetml/2006/main">
      <d:rPr>
        <d:sz val="11"/>
        <d:rFont val="Calibri"/>
      </d:rPr>
      <d:t xml:space="preserve">392290 - - Other; 691010 - - Of porcelain or china; 691090 - - Other; 732490 - - Other, including parts; 848180 - - Other appliances; 848190 - - Parts; </d:t>
    </d:r>
  </si>
  <si>
    <t>G/TBT/N/USA/1107/Add.4</t>
  </si>
  <si>
    <d:r xmlns:d="http://schemas.openxmlformats.org/spreadsheetml/2006/main">
      <d:rPr>
        <d:i/>
        <d:sz val="11"/>
        <d:rFont val="Calibri"/>
      </d:rPr>
      <d:t xml:space="preserve">Building codes</d:t>
    </d:r>
    <d:r xmlns:d="http://schemas.openxmlformats.org/spreadsheetml/2006/main">
      <d:rPr>
        <d:sz val="11"/>
        <d:color rgb="FF000000"/>
        <d:rFont val="Calibri"/>
      </d:rPr>
      <d:t xml:space="preserve"/>
    </d:r>
  </si>
  <si>
    <d:r xmlns:d="http://schemas.openxmlformats.org/spreadsheetml/2006/main">
      <d:rPr>
        <d:sz val="11"/>
        <d:rFont val="Calibri"/>
      </d:rPr>
      <d:t xml:space="preserve">91.010 - Construction industry;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91.010 - Construction industry; </d:t>
    </d:r>
  </si>
  <si>
    <t>G/TBT/N/BRA/829</t>
  </si>
  <si>
    <d:r xmlns:d="http://schemas.openxmlformats.org/spreadsheetml/2006/main">
      <d:rPr>
        <d:sz val="11"/>
        <d:rFont val="Calibri"/>
      </d:rPr>
      <d:t xml:space="preserve">HS 0304 Fish fillets &amp; other fish meat, fresh, chilled or frozen (whether or not minced); HS 0307 Molluscs &amp; other aquatic invertebrates, live, fresh, chilled, frozen; HS 0306 Crustaceans, live, fresh, chilled, frozen.</d:t>
    </d:r>
    <d:r xmlns:d="http://schemas.openxmlformats.org/spreadsheetml/2006/main">
      <d:rPr>
        <d:sz val="11"/>
        <d:color rgb="FF000000"/>
        <d:rFont val="Calibri"/>
      </d:rPr>
      <d:t xml:space="preserve"/>
    </d:r>
  </si>
  <si>
    <d:r xmlns:d="http://schemas.openxmlformats.org/spreadsheetml/2006/main">
      <d:rPr>
        <d:sz val="11"/>
        <d:rFont val="Calibri"/>
      </d:rPr>
      <d:t xml:space="preserve">0304 - Fish fillets and other fish meat (whether or not minced), fresh, chilled or frozen.;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d:t>
    </d:r>
  </si>
  <si>
    <t>G/TBT/N/THA/513/Add.1</t>
  </si>
  <si>
    <t>Thailand</t>
  </si>
  <si>
    <d:r xmlns:d="http://schemas.openxmlformats.org/spreadsheetml/2006/main">
      <d:rPr>
        <d:i/>
        <d:sz val="11"/>
        <d:rFont val="Calibri"/>
      </d:rPr>
      <d:t xml:space="preserve">Foods (ICS Code: 67.040)</d:t>
    </d:r>
    <d:r xmlns:d="http://schemas.openxmlformats.org/spreadsheetml/2006/main">
      <d:rPr>
        <d:sz val="11"/>
        <d:color rgb="FF000000"/>
        <d:rFont val="Calibri"/>
      </d:rPr>
      <d:t xml:space="preserve"/>
    </d:r>
  </si>
  <si>
    <d:r xmlns:d="http://schemas.openxmlformats.org/spreadsheetml/2006/main">
      <d:rPr>
        <d:i/>
        <d:sz val="11"/>
        <d:rFont val="Calibri"/>
      </d:rPr>
      <d:t xml:space="preserve">Consumer information, labelling; </d:t>
    </d:r>
  </si>
  <si>
    <t>G/TBT/N/TPKM/195/Add.1</t>
  </si>
  <si>
    <d:r xmlns:d="http://schemas.openxmlformats.org/spreadsheetml/2006/main">
      <d:rPr>
        <d:i/>
        <d:sz val="11"/>
        <d:rFont val="Calibri"/>
      </d:rPr>
      <d:t xml:space="preserve">Cosmetics</d:t>
    </d:r>
    <d:r xmlns:d="http://schemas.openxmlformats.org/spreadsheetml/2006/main">
      <d:rPr>
        <d:sz val="11"/>
        <d:color rgb="FF000000"/>
        <d:rFont val="Calibri"/>
      </d:rPr>
      <d:t xml:space="preserve"/>
    </d:r>
  </si>
  <si>
    <d:r xmlns:d="http://schemas.openxmlformats.org/spreadsheetml/2006/main">
      <d:rPr>
        <d:sz val="11"/>
        <d:rFont val="Calibri"/>
      </d:rPr>
      <d:t xml:space="preserve">71.100.70 - Cosmetics. Toiletries;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71.100.70 - Cosmetics. Toiletries; </d:t>
    </d:r>
  </si>
  <si>
    <t>G/TBT/N/BRA/700/Add.1</t>
  </si>
  <si>
    <d:r xmlns:d="http://schemas.openxmlformats.org/spreadsheetml/2006/main">
      <d:rPr>
        <d:i/>
        <d:sz val="11"/>
        <d:rFont val="Calibri"/>
      </d:rPr>
      <d:t xml:space="preserve">Drugs</d:t>
    </d:r>
    <d:r xmlns:d="http://schemas.openxmlformats.org/spreadsheetml/2006/main">
      <d:rPr>
        <d:sz val="11"/>
        <d:color rgb="FF000000"/>
        <d:rFont val="Calibri"/>
      </d:rPr>
      <d:t xml:space="preserve"/>
    </d:r>
  </si>
  <si>
    <d:r xmlns:d="http://schemas.openxmlformats.org/spreadsheetml/2006/main">
      <d:rPr>
        <d:sz val="11"/>
        <d:rFont val="Calibri"/>
      </d:rPr>
      <d:t xml:space="preserve">11.120.10 - Medicaments; </d:t>
    </d:r>
  </si>
  <si>
    <t>G/TBT/N/BRA/827</t>
  </si>
  <si>
    <d:r xmlns:d="http://schemas.openxmlformats.org/spreadsheetml/2006/main">
      <d:rPr>
        <d:sz val="11"/>
        <d:rFont val="Calibri"/>
      </d:rPr>
      <d:t xml:space="preserve">Active ingredient A02 – ACEPHATE</d:t>
    </d:r>
    <d:r xmlns:d="http://schemas.openxmlformats.org/spreadsheetml/2006/main">
      <d:rPr>
        <d:sz val="11"/>
        <d:color rgb="FF000000"/>
        <d:rFont val="Calibri"/>
      </d:rPr>
      <d:t xml:space="preserve"/>
    </d:r>
  </si>
  <si>
    <t>G/TBT/N/BRA/828</t>
  </si>
  <si>
    <d:r xmlns:d="http://schemas.openxmlformats.org/spreadsheetml/2006/main">
      <d:rPr>
        <d:sz val="11"/>
        <d:rFont val="Calibri"/>
      </d:rPr>
      <d:t xml:space="preserve">Linear or two-dimensional bar code</d:t>
    </d:r>
    <d:r xmlns:d="http://schemas.openxmlformats.org/spreadsheetml/2006/main">
      <d:rPr>
        <d:sz val="11"/>
        <d:color rgb="FF000000"/>
        <d:rFont val="Calibri"/>
      </d:rPr>
      <d:t xml:space="preserve"/>
    </d:r>
  </si>
  <si>
    <d:r xmlns:d="http://schemas.openxmlformats.org/spreadsheetml/2006/main">
      <d:rPr>
        <d:sz val="11"/>
        <d:rFont val="Calibri"/>
      </d:rPr>
      <d:t xml:space="preserve">01.080 - Graphical symbols; 11.040 - Medical equipment; </d:t>
    </d:r>
  </si>
  <si>
    <t>G/TBT/N/KOR/781</t>
  </si>
  <si>
    <d:r xmlns:d="http://schemas.openxmlformats.org/spreadsheetml/2006/main">
      <d:rPr>
        <d:sz val="11"/>
        <d:rFont val="Calibri"/>
      </d:rPr>
      <d:t xml:space="preserve">Electric vehicle supply equipment</d:t>
    </d:r>
    <d:r xmlns:d="http://schemas.openxmlformats.org/spreadsheetml/2006/main">
      <d:rPr>
        <d:sz val="11"/>
        <d:color rgb="FF000000"/>
        <d:rFont val="Calibri"/>
      </d:rPr>
      <d:t xml:space="preserve"/>
    </d:r>
  </si>
  <si>
    <d:r xmlns:d="http://schemas.openxmlformats.org/spreadsheetml/2006/main">
      <d:rPr>
        <d:sz val="11"/>
        <d:rFont val="Calibri"/>
      </d:rPr>
      <d:t xml:space="preserve">Prevention of deceptive practices and consumer protection; </d:t>
    </d:r>
  </si>
  <si>
    <t>G/TBT/N/PER/97/Add.1</t>
  </si>
  <si>
    <t>Peru</t>
  </si>
  <si>
    <d:r xmlns:d="http://schemas.openxmlformats.org/spreadsheetml/2006/main">
      <d:rPr>
        <d:i/>
        <d:sz val="11"/>
        <d:rFont val="Calibri"/>
      </d:rPr>
      <d:t xml:space="preserve">TARIFF ITEM NUMBER
DESCRIPTION
0209
Pig fat, free of lean meat, and poultry fat, not rendered or otherwise extracted, fresh, chilled, frozen, salted, in brine, dried or smoked.
0306
Crustaceans, whether in shell or not, live, fresh, chilled, frozen, dried, salted or in brine; smoked crustaceans, whether in shell or not, whether or not cooked before or during the smoking process; crustaceans, in shell, cooked by steaming or by boiling in water, whether or not chilled, frozen, dried, salted or in brine; flours, meals and pellets of crustaceans, fit for human consumption.
0307
Molluscs, whether in shell or not, live, fresh, chilled, frozen, dried, salted or in brine; smoked molluscs, whether in shell or not, whether or not cooked before or during the smoking process; flours, meals and pellets of molluscs, fit for human consumption.
0401
Milk and cream, not concentrated nor containing added sugar or other sweetening matter.
0402
Milk and cream, concentrated or containing added sugar or other sweetening matter.
0405
Butter and other fats and oils derived from milk; dairy spreads.
0406
Cheese and curd.
0802
Other nuts, fresh or dried, whether or not shelled or peeled.
1604
Prepared or preserved fish; caviar and caviar substitutes prepared from fish eggs.
1701
Cane or beet sugar and chemically pure sucrose, in solid form.
1704
Sugar confectionery (including white chocolate), not containing cocoa.
1806
Chocolate and other food preparations containing cocoa.
2009
Fruit juices (including grape must) and vegetable juices, unfermented and not containing added spirit, whether or not containing added sugar or other sweetening matter.
2103
Sauces and preparations therefor; mixed condiments and mixed seasonings; mustard flour and meal and prepared mustard.
040590
Other fats and oils derived from milk.
160239
Other prepared or preserved meat, meat offal or blood of poultry of heading 01.05.
0402991000
Condensed milk.
0402999000
Other milk and cream, containing added sugar or other sweetening matter.
0403100020
Yogurt, flavoured or containing added fruit, nuts or cocoa, whether or not containing added sugar or other sweetening matter.
0406909000
Other cheese.
1517100000
Margarine, excluding liquid margarine.
1517900000
Other margarine; edible mixtures or preparations of animal or vegetable fats or oils or of fractions of different fats or oils of this Chapter, other than edible fats or oils or their fractions of heading 15.16.
1601000000
Sausages and similar products, of meat, meat offal or blood; food preparations based on these products.
1602100000
Homogenised preparations.
1602200000
Prepared or preserved liver of any animal.
1602321090
Other prepared or preserved meat, meat offal or blood of fowls of the species Gallus domesticus, seasoned and frozen.
1602500000
Prepared or preserved meat, meat offal or blood of bovine animals.
1602900000
Other, including preparations of blood of any animal.
1702200000
Maple sugar and maple syrup.
1702309000
Glucose, not containing fructose or containing in the dry state less than 20% by weight of fructose.
1702901000
Artificial honey, whether or not mixed with natural honey.
1702903000
Sugars containing added flavouring or colouring matter, containing in the dry state 50% by weight of fructose.
1702904000
Other syrup containing in the dry state 50% by weight of fructose.
1704101000
Chewing gum, sugar-coated.
1704901000
Boiled sweets, pastilles and similar sugar confectionery.
1704909000
Other sugar confectionery (including white chocolate), not containing cocoa.
1806310000
Preparations in blocks, slabs or bars, other than those weighing more than 2 kg, or in liquid, paste, powder, granular or other bulk form in containers or immediate packings of a content exceeding 2 kg, filled.
1806320000
Preparations in blocks, slabs or bars, other than those weighing more than 2 kg, or in liquid, paste, powder, granular or other bulk form in containers or immediate packings of a content exceeding 2 kg, not filled.
1901909000
Food preparations of flour, groats, meal, starch or malt extract, not containing cocoa or containing less than 40% by weight of cocoa calculated on a totally defatted basis, not elsewhere specified or included; food preparations of goods of headings 04.01 to 04.04, not containing cocoa or containing less than 5% by weight of cocoa calculated on a totally defatted basis, not elsewhere specified or included.
1902200000
Stuffed pasta, whether or not cooked or otherwise prepared.
1904200000
Prepared foods obtained from unroasted cereal flakes or from mixtures of unroasted cereal flakes and roasted cereal flakes or swelled cereals.
1904900000
Cereals (other than maize (corn)) in grain form or in the form of flakes or other worked grains (except flour, groats and meal), pre-cooked, or otherwise prepared, not elsewhere specified or included.
1905100000
Crispbread (also known as knäckebrot).
1905200000
Gingerbread and the like.
1905310000
Sweet biscuits.
1905400000
Rusks, toasted bread and similar toasted products.
1905901000
Salted or flavoured biscuits.
1905909000
Other bread, pastry, cakes, biscuits and other bakers' wares, whether or not containing cocoa; communion wafers, empty cachets of a kind suitable for pharmaceutical use, sealing wafers, rice paper and similar products.
2005200000
Potatoes, prepared or preserved otherwise than by vinegar or acetic acid, not frozen.
2005590000
Other beans (Vigna spp., Phaseolus spp.) prepared or preserved otherwise than by vinegar or acetic acid, not frozen.
2005600000
Asparagus, prepared or preserved otherwise than by vinegar or acetic acid, not frozen.
2005700000
Olives, prepared or preserved otherwise than by vinegar or acetic acid, not frozen.
2005800000
Sweet corn (Zea mays var. saccharata), prepared or preserved otherwise than by vinegar or acetic acid, not frozen.
2005991000
Artichokes, prepared or preserved otherwise than by vinegar or acetic acid, not frozen.
2005992000
Paprika (Capsicum annuum), prepared or preserved otherwise than by vinegar or acetic acid, not frozen.
2005999000
Other vegetables and mixtures of vegetables, prepared or preserved otherwise than by vinegar or acetic acid, not frozen.
2006000000
Vegetables, fruit, nuts, fruit-peel and other parts of plants, preserved by sugar (drained, glacé or crystallised).
2007911000
Jams, fruit jellies and marmalades of citrus fruit, obtained by cooking, whether or not containing added sugar or other sweetening matter.
2007991100
Jams, fruit jellies and marmalades of pineapple, obtained by cooking, whether or not containing added sugar or other sweetening matter.
2007999100
Jams, fruit jellies and marmalades of other fruits or nuts, obtained by cooking, whether or not containing added sugar or other sweetening matter.
2103100000
Soya sauce.
2103200000
Tomato ketchup and other tomato sauces.
2103302000
Prepared mustard.
2103901000
Mayonnaise.
2103902000
Mixed condiments and mixed seasonings.
2103909000
Other sauces and preparations therefor.
2104101000
Preparations for soups and broths.
2104102000
Soups and broths.
2104200000
Homogenized composite food preparations.
2105001000
Ice cream not containing milk or dairy products.
2105009000
Other ice cream and other edible ice, whether or not containing cocoa.
2106901000
Powders for table creams, jellies, ice creams, or similar preparations.
2106906000
Sweetening preparations made using synthetic or artificial substances.
2106907900
Other food supplements.
2106908000
Formula, other than milk formula, for infants up to 12 months old.
2202100000
Waters, including mineral waters and aerated waters, containing added sugar or other sweetening matter or flavoured.
2202900000
Other non-alcoholic beverages, not including fruit or vegetable juices of heading 20.09.
</d:t>
    </d:r>
    <d:r xmlns:d="http://schemas.openxmlformats.org/spreadsheetml/2006/main">
      <d:rPr>
        <d:sz val="11"/>
        <d:color rgb="FF000000"/>
        <d:rFont val="Calibri"/>
      </d:rPr>
      <d:t xml:space="preserve"/>
    </d:r>
  </si>
  <si>
    <d:r xmlns:d="http://schemas.openxmlformats.org/spreadsheetml/2006/main">
      <d:rPr>
        <d:sz val="11"/>
        <d:rFont val="Calibri"/>
      </d:rPr>
      <d:t xml:space="preserve">0209 - Pig fat, free of lean meat, and poultry fat, not rendered or otherwise extracted, fresh, chilled, frozen, salted, in brine, dried or smoked.;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0405 - Butter and other fats and oils derived from milk; dairy spreads.; 0406 - Cheese and curd.; 0802 - Other nuts, fresh or dried, whether or not shelled or peeled.; 1604 - Prepared or preserved fish; caviar and caviar substitutes prepared from fish eggs.; 1701 - Cane or beet sugar and chemically pure sucrose, in solid form.; 1704 - Sugar confectionery (including white chocolate), not containing cocoa.; 1806 - Chocolate and other food preparations containing cocoa.; 190420 - - Prepared foods obtained from unroasted cereal flakes or from mixtures of unroasted cereal flakes and roasted cereal flakes or swelled cereals; 190490 -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210690 - - Other; 1517 - Margarine; edible mixtures or preparations of animal or vegetable fats or oils or of fractions of different fats or oils of this Chapter, other than edible fats or oils or their fractions of heading 15.16.; 1601 - Sausages and similar products, of meat, meat offal or blood; food preparations based on these products.; 2006 - Vegetables, fruit, nuts, fruit-peel and other parts of plants, preserved by sugar (drained, glacé or crystallised).; 2104 - Soups and broths and preparations therefor; homogenised composite food preparations.; 2105 - Ice cream and other edible ice, whether or not containing cocoa.; 2202 - Waters, including mineral waters and aerated waters, containing added sugar or other sweetening matter or flavoured, and other non-alcoholic beverages, not including fruit or vegetable juices of heading 20.09.; 1905 - Bread, pastry, cakes, biscuits and other bakers' wares, whether or not containing cocoa; communion wafers, empty cachets of a kind suitable for pharmaceutical use, sealing wafers, rice paper and similar products.; 2005 - Other vegetables prepared or preserved otherwise than by vinegar or acetic acid, not frozen, other than products of heading 20.06.; 0403 - Buttermilk, curdled milk and cream, yogurt, kephir and other fermented or acidified milk and cream, whether or not concentrated or containing added sugar or other sweetening matter or flavoured or containing added fruit, nuts or cocoa.; 1602 - Other prepared or preserved meat, meat offal or blood.; 1702 - Other sugars, including chemically pure lactose, maltose, glucose and fructose, in solid form; sugar syrups not containing added flavouring or colouring matter; artificial honey, whether or not mixed with natural honey; caramel.; 1901 - Malt extract; food preparations of flour, groats, meal, starch or malt extract, not containing cocoa or containing less than 40% by weight of cocoa calculated on a totally defatted basis, not elsewhere specified or included; food preparations of goods of heading 04.01 to 04.04, not containing cocoa or containing less than 5% by weight of cocoa calculated on a totally defatted basis, not elsewhere specified or included.; 1902 - Pasta, whether or not cooked or stuffed (with meat or other substances) or otherwise prepared, such as spaghetti, macaroni, noodles, lasagna, gnocchi, ravioli, cannelloni; couscous, whether or not prepared.; 2007 - Jams, fruit jellies, marmalades, fruit or nut purée and fruit or nut pastes, obtained by cooking, whether or not containing added sugar or other sweetening matter.; 151710 - - Margarine, excluding liquid margarine; 151790 - - Other;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0209 - Pig fat, free of lean meat, and poultry fat, not rendered or otherwise extracted, fresh, chilled, frozen, salted, in brine, dried or smoked.; 0306 - Crustaceans, whether in shell or not, live, fresh, chilled, frozen, dried, salted or in brine; crustaceans, in shell, cooked by steaming or by boiling in water, whether or not chilled, frozen, dried, salted or in brine; flours, meals and pellets of crustaceans, fit for human consumption.; 0307 - Molluscs, whether in shell or not, live, fresh, chilled, frozen, dried, salted or in brine; aquatic invertebrates other than crustaceans and molluscs, live, fresh, chilled, frozen, dried, salted or in brine; flours, meals and pellets of aquatic invertebrates other than crustaceans, fit for human consumption.; 0401 - Milk and cream, not concentrated nor containing added sugar or other sweetening matter.; 0402 - Milk and cream, concentrated or containing added sugar or other sweetening matter.; 040299 - -- Other; 040310 - - Yogurt; 0405 - Butter and other fats and oils derived from milk; dairy spreads.; 040590 - - Other; 0406 - Cheese and curd.; 040690 - - Other cheese; 0802 - Other nuts, fresh or dried, whether or not shelled or peeled.; 1517 - Margarine; edible mixtures or preparations of animal or vegetable fats or oils or of fractions of different fats or oils of this Chapter, other than edible fats or oils or their fractions of heading 15.16.; 151710 - - Margarine, excluding liquid margarine; 151790 - - Other; 1601 - Sausages and similar products, of meat, meat offal or blood; food preparations based on these products.; 160100 - Sausages and similar products, of meat, meat offal or blood; food preparations based on these products.; 160210 - - Homogenised preparations; 160220 - - Of liver of any animal; 160232 - -- Of fowls of the species Gallus domesticus; 160250 - - Of bovine animals; 160290 - - Other, including preparations of blood of any animal; 1604 - Prepared or preserved fish; caviar and caviar substitutes prepared from fish eggs.; 1701 - Cane or beet sugar and chemically pure sucrose, in solid form.; 170220 - - Maple sugar and maple syrup; 170230 - - Glucose and glucose syrup, not containing fructose or containing in the dry state less than 20% by weight of fructose; 170290 - - Other, including invert sugar and other sugar and sugar syrup blends containing in the dry state 50% by weight of fructose; 1704 - Sugar confectionery (including white chocolate), not containing cocoa.; 170410 - - Chewing gum, whether or not sugar-coated; 170490 - - Other; 1806 - Chocolate and other food preparations containing cocoa.; 18063 - - Other, in blocks, slabs or bars:; 180631 - -- Filled; 180632 - -- Not filled; 190190 - - Other; 190220 - - Stuffed pasta, whether or not cooked or otherwise prepared; 190420 - - Prepared foods obtained from unroasted cereal flakes or from mixtures of unroasted cereal flakes and roasted cereal flakes or swelled cereals; 190490 - - Other; 190510 - - Crispbread; 190520 - - Gingerbread and the like; 190531 - -- Sweet biscuits; 190540 - - Rusks, toasted bread and similar toasted products; 190590 - - Other; 200520 - - Potatoes; 200559 - -- Other; 200560 - - Asparagus; 200570 - - Olives; 200580 - - Sweet corn (Zea mays var. saccharata); 2006 - Vegetables, fruit, nuts, fruit-peel and other parts of plants, preserved by sugar (drained, glacé or crystallised).; 200600 - Vegetables, fruit, nuts, fruit-peel and other parts of plants, preserved by sugar (drained, glacé or crystallized).; 20079 - - Other:; 200791 - -- Citrus fruit; 200799 - -- Other; 2009 - Fruit juices (including grape must) and vegetable juices, unfermented and not containing added spirit, whether or not containing added sugar or other sweetening matter.; 2103 - Sauces and preparations therefor; mixed condiments and mixed seasonings; mustard flour and meal and prepared mustard.; 210310 - - Soya sauce; 210320 - - Tomato ketchup and other tomato sauces; 210330 - - Mustard flour and meal and prepared mustard; 210390 - - Other; 2104 - Soups and broths and preparations therefor; homogenised composite food preparations.; 210410 - - Soups and broths and preparations therefor; 210420 - - Homogenised composite food preparations; 2105 - Ice cream and other edible ice, whether or not containing cocoa.; 210500 - Ice cream and other edible ice, whether or not containing cocoa.; 210690 - - Other; 2202 - Waters, including mineral waters and aerated waters, containing added sugar or other sweetening matter or flavoured, and other non-alcoholic beverages, not including fruit or vegetable juices of heading 20.09.; 220210 - - Waters, including mineral waters and aerated waters, containing added sugar or other sweetening matter or flavoured; 220290 - - Other; </d:t>
    </d:r>
  </si>
  <si>
    <t>G/TBT/N/TPKM/297/Add.1</t>
  </si>
  <si>
    <d:r xmlns:d="http://schemas.openxmlformats.org/spreadsheetml/2006/main">
      <d:rPr>
        <d:i/>
        <d:sz val="11"/>
        <d:rFont val="Calibri"/>
      </d:rPr>
      <d:t xml:space="preserve">Agricultural products including plant, algae original, no matter fresh, freeze, frozen, fried, and processing by other methods, other food products and box meal.</d:t>
    </d:r>
    <d:r xmlns:d="http://schemas.openxmlformats.org/spreadsheetml/2006/main">
      <d:rPr>
        <d:sz val="11"/>
        <d:color rgb="FF000000"/>
        <d:rFont val="Calibri"/>
      </d:rPr>
      <d:t xml:space="preserve"/>
    </d:r>
  </si>
  <si>
    <d:r xmlns:d="http://schemas.openxmlformats.org/spreadsheetml/2006/main">
      <d:rPr>
        <d:i/>
        <d:sz val="11"/>
        <d:rFont val="Calibri"/>
      </d:rPr>
      <d:t xml:space="preserve">121220 - - Seaweeds and other algae; </d:t>
    </d:r>
  </si>
  <si>
    <d:r xmlns:d="http://schemas.openxmlformats.org/spreadsheetml/2006/main">
      <d:rPr>
        <d:sz val="11"/>
        <d:rFont val="Calibri"/>
      </d:rPr>
      <d:t xml:space="preserve">67.040 - Food products in general; 67.080 - Fruits. Vegetables;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67.040 - Food products in general; 67.080 - Fruits. Vegetables; </d:t>
    </d:r>
  </si>
  <si>
    <t>G/TBT/N/USA/1107/Add.3/Corr.2</t>
  </si>
  <si>
    <t>G/TBT/N/USA/1201/Add.1</t>
  </si>
  <si>
    <d:r xmlns:d="http://schemas.openxmlformats.org/spreadsheetml/2006/main">
      <d:rPr>
        <d:i/>
        <d:sz val="11"/>
        <d:rFont val="Calibri"/>
      </d:rPr>
      <d:t xml:space="preserve">Baby changing products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</si>
  <si>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97.190 - Equipment for children; </d:t>
    </d:r>
  </si>
  <si>
    <t>G/TBT/N/BRA/738/Add.1</t>
  </si>
  <si>
    <d:r xmlns:d="http://schemas.openxmlformats.org/spreadsheetml/2006/main">
      <d:rPr>
        <d:i/>
        <d:sz val="11"/>
        <d:rFont val="Calibri"/>
      </d:rPr>
      <d:t xml:space="preserve">HS 0511 animal origin products</d:t>
    </d:r>
    <d:r xmlns:d="http://schemas.openxmlformats.org/spreadsheetml/2006/main">
      <d:rPr>
        <d:sz val="11"/>
        <d:color rgb="FF000000"/>
        <d:rFont val="Calibri"/>
      </d:rPr>
      <d:t xml:space="preserve"/>
    </d:r>
  </si>
  <si>
    <d:r xmlns:d="http://schemas.openxmlformats.org/spreadsheetml/2006/main">
      <d:rPr>
        <d:sz val="11"/>
        <d:rFont val="Calibri"/>
      </d:rPr>
      <d:t xml:space="preserve">0511 - Animal products not elsewhere specified or included; dead animals of Chapter 1 or 3, unfit for human consumption.;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0511 - Animal products not elsewhere specified or included; dead animals of Chapter 1 or 3, unfit for human consumption.; </d:t>
    </d:r>
  </si>
  <si>
    <d:r xmlns:d="http://schemas.openxmlformats.org/spreadsheetml/2006/main">
      <d:rPr>
        <d:sz val="11"/>
        <d:rFont val="Calibri"/>
      </d:rPr>
      <d:t xml:space="preserve">65.020.30 - Animal husbandry and breeding; </d:t>
    </d:r>
  </si>
  <si>
    <d:r xmlns:d="http://schemas.openxmlformats.org/spreadsheetml/2006/main">
      <d:rPr>
        <d:i/>
        <d:sz val="11"/>
        <d:rFont val="Calibri"/>
      </d:rPr>
      <d:t xml:space="preserve">Protection of human health or safety; Quality requirements; </d:t>
    </d:r>
  </si>
  <si>
    <t>G/TBT/N/JPN/601</t>
  </si>
  <si>
    <d:r xmlns:d="http://schemas.openxmlformats.org/spreadsheetml/2006/main">
      <d:rPr>
        <d:sz val="11"/>
        <d:rFont val="Calibri"/>
      </d:rPr>
      <d:t xml:space="preserve">8703 - Motor cars and other motor vehicles principally designed for the transport of persons (other than those of heading 87.02), including station wagons and racing cars.; 8704 - Motor vehicles for the transport of goods.; 8711 - Motorcycles (including mopeds) and cycles fitted with an auxiliary motor, with or without side-cars; side-cars.; </d:t>
    </d:r>
  </si>
  <si>
    <d:r xmlns:d="http://schemas.openxmlformats.org/spreadsheetml/2006/main">
      <d:rPr>
        <d:sz val="11"/>
        <d:rFont val="Calibri"/>
      </d:rPr>
      <d:t xml:space="preserve">43.080 - Commercial vehicles; 43.100 - Passenger cars. Caravans and light trailers; 43.140 - Motorcycles and mopeds; </d:t>
    </d:r>
  </si>
  <si>
    <t>G/TBT/N/KOR/778</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</si>
  <si>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</si>
  <si>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d:t>
    </d:r>
  </si>
  <si>
    <t>G/TBT/N/KOR/779</t>
  </si>
  <si>
    <d:r xmlns:d="http://schemas.openxmlformats.org/spreadsheetml/2006/main">
      <d:rPr>
        <d:sz val="11"/>
        <d:rFont val="Calibri"/>
      </d:rPr>
      <d:t xml:space="preserve">Aviation Security Equipment publicly announced by MOLIT (Korean government)</d:t>
    </d:r>
    <d:r xmlns:d="http://schemas.openxmlformats.org/spreadsheetml/2006/main">
      <d:rPr>
        <d:sz val="11"/>
        <d:color rgb="FF000000"/>
        <d:rFont val="Calibri"/>
      </d:rPr>
      <d:t xml:space="preserve"/>
    </d:r>
  </si>
  <si>
    <d:r xmlns:d="http://schemas.openxmlformats.org/spreadsheetml/2006/main">
      <d:rPr>
        <d:sz val="11"/>
        <d:rFont val="Calibri"/>
      </d:rPr>
      <d:t xml:space="preserve">49.020 - Aircraft and space vehicles in general; </d:t>
    </d:r>
  </si>
  <si>
    <t>G/TBT/N/KOR/780</t>
  </si>
  <si>
    <d:r xmlns:d="http://schemas.openxmlformats.org/spreadsheetml/2006/main">
      <d:rPr>
        <d:sz val="11"/>
        <d:rFont val="Calibri"/>
      </d:rPr>
      <d:t xml:space="preserve">Medical devices</d:t>
    </d:r>
    <d:r xmlns:d="http://schemas.openxmlformats.org/spreadsheetml/2006/main">
      <d:rPr>
        <d:sz val="11"/>
        <d:color rgb="FF000000"/>
        <d:rFont val="Calibri"/>
      </d:rPr>
      <d:t xml:space="preserve"/>
    </d:r>
  </si>
  <si>
    <d:r xmlns:d="http://schemas.openxmlformats.org/spreadsheetml/2006/main">
      <d:rPr>
        <d:sz val="11"/>
        <d:rFont val="Calibri"/>
      </d:rPr>
      <d:t xml:space="preserve">11.040 - Medical equipment; 11.140 - Hospital equipment; </d:t>
    </d:r>
  </si>
  <si>
    <t>G/TBT/N/THA/505/Add.1</t>
  </si>
  <si>
    <d:r xmlns:d="http://schemas.openxmlformats.org/spreadsheetml/2006/main">
      <d:rPr>
        <d:i/>
        <d:sz val="11"/>
        <d:rFont val="Calibri"/>
      </d:rPr>
      <d:t xml:space="preserve">Mobile phone and tablet covered accessories (Cases) which contained liquid chemical</d:t>
    </d:r>
    <d:r xmlns:d="http://schemas.openxmlformats.org/spreadsheetml/2006/main">
      <d:rPr>
        <d:sz val="11"/>
        <d:color rgb="FF000000"/>
        <d:rFont val="Calibri"/>
      </d:rPr>
      <d:t xml:space="preserve"/>
    </d:r>
  </si>
  <si>
    <d:r xmlns:d="http://schemas.openxmlformats.org/spreadsheetml/2006/main">
      <d:rPr>
        <d:sz val="11"/>
        <d:rFont val="Calibri"/>
      </d:rPr>
      <d:t xml:space="preserve">33 - TELECOMMUNICATIONS. AUDIO AND VIDEO ENGINEERING;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33 - TELECOMMUNICATIONS. AUDIO AND VIDEO ENGINEERING; </d:t>
    </d:r>
  </si>
  <si>
    <t>G/TBT/N/TPKM/317/Add.1</t>
  </si>
  <si>
    <d:r xmlns:d="http://schemas.openxmlformats.org/spreadsheetml/2006/main">
      <d:rPr>
        <d:i/>
        <d:sz val="11"/>
        <d:rFont val="Calibri"/>
      </d:rPr>
      <d:t xml:space="preserve">5 types of secondary lithium cells and batteries products</d:t>
    </d:r>
    <d:r xmlns:d="http://schemas.openxmlformats.org/spreadsheetml/2006/main">
      <d:rPr>
        <d:sz val="11"/>
        <d:color rgb="FF000000"/>
        <d:rFont val="Calibri"/>
      </d:rPr>
      <d:t xml:space="preserve"/>
    </d:r>
  </si>
  <si>
    <d:r xmlns:d="http://schemas.openxmlformats.org/spreadsheetml/2006/main">
      <d:rPr>
        <d:sz val="11"/>
        <d:rFont val="Calibri"/>
      </d:rPr>
      <d:t xml:space="preserve">850780 - - Other accumulators;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850780 - - Other accumulators; </d:t>
    </d:r>
  </si>
  <si>
    <d:r xmlns:d="http://schemas.openxmlformats.org/spreadsheetml/2006/main">
      <d:rPr>
        <d:sz val="11"/>
        <d:rFont val="Calibri"/>
      </d:rPr>
      <d:t xml:space="preserve">13.220 - Protection against fire; 29.220 - Galvanic cells and batteries;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13.220 - Protection against fire; 29.220 - Galvanic cells and batteries; </d:t>
    </d:r>
  </si>
  <si>
    <t>G/TBT/N/UGA/851</t>
  </si>
  <si>
    <d:r xmlns:d="http://schemas.openxmlformats.org/spreadsheetml/2006/main">
      <d:rPr>
        <d:sz val="11"/>
        <d:rFont val="Calibri"/>
      </d:rPr>
      <d:t xml:space="preserve">Sesame paste</d:t>
    </d:r>
    <d:r xmlns:d="http://schemas.openxmlformats.org/spreadsheetml/2006/main">
      <d:rPr>
        <d:sz val="11"/>
        <d:color rgb="FF000000"/>
        <d:rFont val="Calibri"/>
      </d:rPr>
      <d:t xml:space="preserve"/>
    </d:r>
  </si>
  <si>
    <d:r xmlns:d="http://schemas.openxmlformats.org/spreadsheetml/2006/main">
      <d:rPr>
        <d:sz val="11"/>
        <d:rFont val="Calibri"/>
      </d:rPr>
      <d:t xml:space="preserve">67.200 - Edible oils and fats. Oilseeds; </d:t>
    </d:r>
  </si>
  <si>
    <d:r xmlns:d="http://schemas.openxmlformats.org/spreadsheetml/2006/main">
      <d:rPr>
        <d:sz val="11"/>
        <d:rFont val="Calibri"/>
      </d:rPr>
      <d:t xml:space="preserve">Consumer information, labelling; Protection of human health or safety; Quality requirements; Harmonization; Reducing trade barriers and facilitating trade; </d:t>
    </d:r>
  </si>
  <si>
    <t>G/TBT/N/UGA/852</t>
  </si>
  <si>
    <d:r xmlns:d="http://schemas.openxmlformats.org/spreadsheetml/2006/main">
      <d:rPr>
        <d:sz val="11"/>
        <d:rFont val="Calibri"/>
      </d:rPr>
      <d:t xml:space="preserve">Plain steel sheets</d:t>
    </d:r>
    <d:r xmlns:d="http://schemas.openxmlformats.org/spreadsheetml/2006/main">
      <d:rPr>
        <d:sz val="11"/>
        <d:color rgb="FF000000"/>
        <d:rFont val="Calibri"/>
      </d:rPr>
      <d:t xml:space="preserve"/>
    </d:r>
  </si>
  <si>
    <d:r xmlns:d="http://schemas.openxmlformats.org/spreadsheetml/2006/main">
      <d:rPr>
        <d:sz val="11"/>
        <d:rFont val="Calibri"/>
      </d:rPr>
      <d:t xml:space="preserve">681110 - - Corrugated sheets; </d:t>
    </d:r>
  </si>
  <si>
    <d:r xmlns:d="http://schemas.openxmlformats.org/spreadsheetml/2006/main">
      <d:rPr>
        <d:sz val="11"/>
        <d:rFont val="Calibri"/>
      </d:rPr>
      <d:t xml:space="preserve">77.140 - Iron and steel products; 77.140.01 - Iron and steel products in general; </d:t>
    </d:r>
  </si>
  <si>
    <d:r xmlns:d="http://schemas.openxmlformats.org/spreadsheetml/2006/main">
      <d:rPr>
        <d:sz val="11"/>
        <d:rFont val="Calibri"/>
      </d:rPr>
      <d:t xml:space="preserve">Consumer information, labelling; Prevention of deceptive practices and consumer protection; Quality requirements; Harmonization; Reducing trade barriers and facilitating trade; </d:t>
    </d:r>
  </si>
  <si>
    <t>G/TBT/N/UGA/853</t>
  </si>
  <si>
    <d:r xmlns:d="http://schemas.openxmlformats.org/spreadsheetml/2006/main">
      <d:rPr>
        <d:sz val="11"/>
        <d:rFont val="Calibri"/>
      </d:rPr>
      <d:t xml:space="preserve">Plain bars</d:t>
    </d:r>
    <d:r xmlns:d="http://schemas.openxmlformats.org/spreadsheetml/2006/main">
      <d:rPr>
        <d:sz val="11"/>
        <d:color rgb="FF000000"/>
        <d:rFont val="Calibri"/>
      </d:rPr>
      <d:t xml:space="preserve"/>
    </d:r>
  </si>
  <si>
    <d:r xmlns:d="http://schemas.openxmlformats.org/spreadsheetml/2006/main">
      <d:rPr>
        <d:sz val="11"/>
        <d:rFont val="Calibri"/>
      </d:rPr>
      <d:t xml:space="preserve">72 - Iron and steel; </d:t>
    </d:r>
  </si>
  <si>
    <d:r xmlns:d="http://schemas.openxmlformats.org/spreadsheetml/2006/main">
      <d:rPr>
        <d:sz val="11"/>
        <d:rFont val="Calibri"/>
      </d:rPr>
      <d:t xml:space="preserve">77.140.15 - Steels for reinforcement of concrete; </d:t>
    </d:r>
  </si>
  <si>
    <t>G/TBT/N/UGA/854</t>
  </si>
  <si>
    <d:r xmlns:d="http://schemas.openxmlformats.org/spreadsheetml/2006/main">
      <d:rPr>
        <d:sz val="11"/>
        <d:rFont val="Calibri"/>
      </d:rPr>
      <d:t xml:space="preserve">Ribbed bars</d:t>
    </d:r>
    <d:r xmlns:d="http://schemas.openxmlformats.org/spreadsheetml/2006/main">
      <d:rPr>
        <d:sz val="11"/>
        <d:color rgb="FF000000"/>
        <d:rFont val="Calibri"/>
      </d:rPr>
      <d:t xml:space="preserve"/>
    </d:r>
  </si>
  <si>
    <t>G/TBT/N/UGA/855</t>
  </si>
  <si>
    <d:r xmlns:d="http://schemas.openxmlformats.org/spreadsheetml/2006/main">
      <d:rPr>
        <d:sz val="11"/>
        <d:rFont val="Calibri"/>
      </d:rPr>
      <d:t xml:space="preserve">Welded fabric</d:t>
    </d:r>
    <d:r xmlns:d="http://schemas.openxmlformats.org/spreadsheetml/2006/main">
      <d:rPr>
        <d:sz val="11"/>
        <d:color rgb="FF000000"/>
        <d:rFont val="Calibri"/>
      </d:rPr>
      <d:t xml:space="preserve"/>
    </d:r>
  </si>
  <si>
    <t>G/TBT/N/UGA/856</t>
  </si>
  <si>
    <d:r xmlns:d="http://schemas.openxmlformats.org/spreadsheetml/2006/main">
      <d:rPr>
        <d:sz val="11"/>
        <d:rFont val="Calibri"/>
      </d:rPr>
      <d:t xml:space="preserve">13.100 - Occupational safety. Industrial hygiene; 13.340.10 - Protective clothing; </d:t>
    </d:r>
  </si>
  <si>
    <d:r xmlns:d="http://schemas.openxmlformats.org/spreadsheetml/2006/main">
      <d:rPr>
        <d:sz val="11"/>
        <d:rFont val="Calibri"/>
      </d:rPr>
      <d:t xml:space="preserve">Prevention of deceptive practices and consumer protection; Protection of human health or safety; Harmonization; Reducing trade barriers and facilitating trade; Cost saving and productivity enhancement; </d:t>
    </d:r>
  </si>
  <si>
    <t>G/TBT/N/UGA/857</t>
  </si>
  <si>
    <d:r xmlns:d="http://schemas.openxmlformats.org/spreadsheetml/2006/main">
      <d:rPr>
        <d:sz val="11"/>
        <d:rFont val="Calibri"/>
      </d:rPr>
      <d:t xml:space="preserve">13.100 - Occupational safety. Industrial hygiene; 13.220.01 - Protection against fire in general; 13.220.10 - Fire-fighting; 13.220.20 - Fire protection; 13.340.10 - Protective clothing; </d:t>
    </d:r>
  </si>
  <si>
    <d:r xmlns:d="http://schemas.openxmlformats.org/spreadsheetml/2006/main">
      <d:rPr>
        <d:sz val="11"/>
        <d:rFont val="Calibri"/>
      </d:rPr>
      <d:t xml:space="preserve">Consumer information, labelling; Prevention of deceptive practices and consumer protection; Protection of human health or safety; Harmonization; Reducing trade barriers and facilitating trade; Cost saving and productivity enhancement; </d:t>
    </d:r>
  </si>
  <si>
    <t>G/TBT/N/UGA/858</t>
  </si>
  <si>
    <d:r xmlns:d="http://schemas.openxmlformats.org/spreadsheetml/2006/main">
      <d:rPr>
        <d:sz val="11"/>
        <d:rFont val="Calibri"/>
      </d:rPr>
      <d:t xml:space="preserve">Vegetable and nut spread</d:t>
    </d:r>
    <d:r xmlns:d="http://schemas.openxmlformats.org/spreadsheetml/2006/main">
      <d:rPr>
        <d:sz val="11"/>
        <d:color rgb="FF000000"/>
        <d:rFont val="Calibri"/>
      </d:rPr>
      <d:t xml:space="preserve"/>
    </d:r>
  </si>
  <si>
    <d:r xmlns:d="http://schemas.openxmlformats.org/spreadsheetml/2006/main">
      <d:rPr>
        <d:sz val="11"/>
        <d:rFont val="Calibri"/>
      </d:rPr>
      <d:t xml:space="preserve">2007 - Jams, fruit jellies, marmalades, fruit or nut purée and fruit or nut pastes, obtained by cooking, whether or not containing added sugar or other sweetening matter.; </d:t>
    </d:r>
  </si>
  <si>
    <d:r xmlns:d="http://schemas.openxmlformats.org/spreadsheetml/2006/main">
      <d:rPr>
        <d:sz val="11"/>
        <d:rFont val="Calibri"/>
      </d:rPr>
      <d:t xml:space="preserve">67.080.20 - Vegetables and derived products; </d:t>
    </d:r>
  </si>
  <si>
    <t>G/TBT/N/ZAF/224/Add.2</t>
  </si>
  <si>
    <d:r xmlns:d="http://schemas.openxmlformats.org/spreadsheetml/2006/main">
      <d:rPr>
        <d:sz val="11"/>
        <d:rFont val="Calibri"/>
      </d:rPr>
      <d:t xml:space="preserve">03 - Fish and crustaceans, molluscs and other aquatic invertebrates;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03 - Fish and crustaceans, molluscs and other aquatic invertebrates; </d:t>
    </d:r>
  </si>
  <si>
    <d:r xmlns:d="http://schemas.openxmlformats.org/spreadsheetml/2006/main">
      <d:rPr>
        <d:sz val="11"/>
        <d:rFont val="Calibri"/>
      </d:rPr>
      <d:t xml:space="preserve">67.120.30 - Fish and fishery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67.120.30 - Fish and fishery products; </d:t>
    </d:r>
  </si>
  <si>
    <d:r xmlns:d="http://schemas.openxmlformats.org/spreadsheetml/2006/main">
      <d:rPr>
        <d:i/>
        <d:sz val="11"/>
        <d:rFont val="Calibri"/>
      </d:rPr>
      <d:t xml:space="preserve">Consumer information, labelling; Prevention of deceptive practices and consumer protection; Protection of human health or safety; Quality requirements; </d:t>
    </d:r>
  </si>
  <si>
    <t>G/TBT/N/BRA/826</t>
  </si>
  <si>
    <d:r xmlns:d="http://schemas.openxmlformats.org/spreadsheetml/2006/main">
      <d:rPr>
        <d:sz val="11"/>
        <d:rFont val="Calibri"/>
      </d:rPr>
      <d:t xml:space="preserve">HS Code: 01;02;03;04;05;06;07;08;09;10;11;12;13;15;16;17;18;19;20;21;22;23.</d:t>
    </d:r>
    <d:r xmlns:d="http://schemas.openxmlformats.org/spreadsheetml/2006/main">
      <d:rPr>
        <d:sz val="11"/>
        <d:color rgb="FF000000"/>
        <d:rFont val="Calibri"/>
      </d:rPr>
      <d:t xml:space="preserve"/>
    </d:r>
  </si>
  <si>
    <d:r xmlns:d="http://schemas.openxmlformats.org/spreadsheetml/2006/main">
      <d:rPr>
        <d:sz val="11"/>
        <d:rFont val="Calibri"/>
      </d:rPr>
      <d:t xml:space="preserve">01 - Live animals; 02 - Meat and edible meat offal; 03 - Fish and crustaceans, molluscs and other aquatic invertebrates; 04 - Dairy produce; birds' eggs; natural honey; edible products of animal origin, not elsewhere specified or included; 05 - Products of animal origin, not elsewhere specified or included; 06 - Live trees and other plants; bulbs, roots and the like; cut flowers and ornamental foliage; 07 - Edible vegetables and certain roots and tubers; 08 - Edible fruit and nuts; peel of citrus fruit or melons; 09 - Coffee, tea, mate and spices; 10 - Cereals; 11 - Products of the milling industry; malt; starches; inulin; wheat gluten; 12 - Oil seeds and oleaginous fruits; miscellaneous grains, seeds and fruit; industrial or medicinal plants; straw and fodder; 13 - Lac; gums, resins and other vegetable saps and extracts; 14 - Vegetable plaiting materials; vegetable products not elsewhere specified or included; 15 - Animal or vegetable fats and oils and their cleavage products; prepared edible fats; animal or vegetable waxes; 16 - Preparations of meat, of fish or of crustaceans, molluscs or other aquatic invertebrates; 17 - Sugars and sugar confectionery; 18 - Cocoa and cocoa preparations; 19 - Preparations of cereals, flour, starch or milk; pastrycooks' products; 20 - Preparations of vegetables, fruit, nuts or other parts of plants; 21 - Miscellaneous edible preparations; 22 - Beverages, spirits and vinegar; 23 - Residues and waste from the food industries; prepared animal fodder; </d:t>
    </d:r>
  </si>
  <si>
    <d:r xmlns:d="http://schemas.openxmlformats.org/spreadsheetml/2006/main">
      <d:rPr>
        <d:sz val="11"/>
        <d:rFont val="Calibri"/>
      </d:rPr>
      <d:t xml:space="preserve">67.040 - Food products in general; </d:t>
    </d:r>
  </si>
  <si>
    <t>G/TBT/N/CHL/445</t>
  </si>
  <si>
    <t>Manual valves for portable liquefied petroleum gas (LPG) cylinders weighing 33 or 45kg</t>
  </si>
  <si>
    <d:r xmlns:d="http://schemas.openxmlformats.org/spreadsheetml/2006/main">
      <d:rPr>
        <d:sz val="11"/>
        <d:rFont val="Calibri"/>
      </d:rPr>
      <d:t xml:space="preserve">23.020.30 - Gas pressure vessels, gas cylinders; 23.060.40 - Pressure regulators; </d:t>
    </d:r>
  </si>
  <si>
    <t>G/TBT/N/CHL/446</t>
  </si>
  <si>
    <t>Electric hot and cold water dispensers</t>
  </si>
  <si>
    <d:r xmlns:d="http://schemas.openxmlformats.org/spreadsheetml/2006/main">
      <d:rPr>
        <d:sz val="11"/>
        <d:rFont val="Calibri"/>
      </d:rPr>
      <d:t xml:space="preserve">97.040 - Kitchen equipment; </d:t>
    </d:r>
  </si>
  <si>
    <t>G/TBT/N/JPN/600</t>
  </si>
  <si>
    <d:r xmlns:d="http://schemas.openxmlformats.org/spreadsheetml/2006/main">
      <d:rPr>
        <d:sz val="11"/>
        <d:rFont val="Calibri"/>
      </d:rPr>
      <d:t xml:space="preserve">920MHz band Low Power Wireless system</d:t>
    </d:r>
    <d:r xmlns:d="http://schemas.openxmlformats.org/spreadsheetml/2006/main">
      <d:rPr>
        <d:sz val="11"/>
        <d:color rgb="FF000000"/>
        <d:rFont val="Calibri"/>
      </d:rPr>
      <d:t xml:space="preserve"/>
    </d:r>
  </si>
  <si>
    <d:r xmlns:d="http://schemas.openxmlformats.org/spreadsheetml/2006/main">
      <d:rPr>
        <d:sz val="11"/>
        <d:rFont val="Calibri"/>
      </d:rPr>
      <d:t xml:space="preserve">33.060 - Radiocommunications; </d:t>
    </d:r>
  </si>
  <si>
    <t>G/TBT/N/MEX/380/Add.1</t>
  </si>
  <si>
    <d:r xmlns:d="http://schemas.openxmlformats.org/spreadsheetml/2006/main">
      <d:rPr>
        <d:i/>
        <d:sz val="11"/>
        <d:rFont val="Calibri"/>
      </d:rPr>
      <d:t xml:space="preserve">Breathalysers (devices for measuring the level of alcohol in the blood) (national tariff heading 90268099)</d:t>
    </d:r>
    <d:r xmlns:d="http://schemas.openxmlformats.org/spreadsheetml/2006/main">
      <d:rPr>
        <d:sz val="11"/>
        <d:color rgb="FF000000"/>
        <d:rFont val="Calibri"/>
      </d:rPr>
      <d:t xml:space="preserve"/>
    </d:r>
  </si>
  <si>
    <d:r xmlns:d="http://schemas.openxmlformats.org/spreadsheetml/2006/main">
      <d:rPr>
        <d:sz val="11"/>
        <d:rFont val="Calibri"/>
      </d:rPr>
      <d:t xml:space="preserve">902680 - - Other instruments or apparatus;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902680 - - Other instruments or apparatus; </d:t>
    </d:r>
  </si>
  <si>
    <d:r xmlns:d="http://schemas.openxmlformats.org/spreadsheetml/2006/main">
      <d:rPr>
        <d:sz val="11"/>
        <d:rFont val="Calibri"/>
      </d:rPr>
      <d:t xml:space="preserve">71.040.10 - Chemical laboratories. Laboratory equipment;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71.040.10 - Chemical laboratories. Laboratory equipment; </d:t>
    </d:r>
  </si>
  <si>
    <t>G/TBT/N/MEX/381/Add.1</t>
  </si>
  <si>
    <d:r xmlns:d="http://schemas.openxmlformats.org/spreadsheetml/2006/main">
      <d:rPr>
        <d:i/>
        <d:sz val="11"/>
        <d:rFont val="Calibri"/>
      </d:rPr>
      <d:t xml:space="preserve">Alcoholometers (devices for measuring the level of alcohol in the blood) (national tariff heading 90268099)</d:t>
    </d:r>
    <d:r xmlns:d="http://schemas.openxmlformats.org/spreadsheetml/2006/main">
      <d:rPr>
        <d:sz val="11"/>
        <d:color rgb="FF000000"/>
        <d:rFont val="Calibri"/>
      </d:rPr>
      <d:t xml:space="preserve"/>
    </d:r>
  </si>
  <si>
    <t>G/TBT/N/MEX/422</t>
  </si>
  <si>
    <t>Meters for cold potable water and hot water Tariff heading: 902820</t>
  </si>
  <si>
    <d:r xmlns:d="http://schemas.openxmlformats.org/spreadsheetml/2006/main">
      <d:rPr>
        <d:sz val="11"/>
        <d:rFont val="Calibri"/>
      </d:rPr>
      <d:t xml:space="preserve">902820 - - Liquid meters; </d:t>
    </d:r>
  </si>
  <si>
    <d:r xmlns:d="http://schemas.openxmlformats.org/spreadsheetml/2006/main">
      <d:rPr>
        <d:sz val="11"/>
        <d:rFont val="Calibri"/>
      </d:rPr>
      <d:t xml:space="preserve">91.140.60 - Water supply systems; </d:t>
    </d:r>
  </si>
  <si>
    <d:r xmlns:d="http://schemas.openxmlformats.org/spreadsheetml/2006/main">
      <d:rPr>
        <d:sz val="11"/>
        <d:rFont val="Calibri"/>
      </d:rPr>
      <d:t xml:space="preserve">Other; </d:t>
    </d:r>
  </si>
  <si>
    <t>G/TBT/N/MEX/423</t>
  </si>
  <si>
    <t>G/TBT/N/MEX/424</t>
  </si>
  <si>
    <t>G/TBT/N/USA/1308/Add.1</t>
  </si>
  <si>
    <d:r xmlns:d="http://schemas.openxmlformats.org/spreadsheetml/2006/main">
      <d:rPr>
        <d:i/>
        <d:sz val="11"/>
        <d:rFont val="Calibri"/>
      </d:rPr>
      <d:t xml:space="preserve">Children's products</d:t>
    </d:r>
    <d:r xmlns:d="http://schemas.openxmlformats.org/spreadsheetml/2006/main">
      <d:rPr>
        <d:sz val="11"/>
        <d:color rgb="FF000000"/>
        <d:rFont val="Calibri"/>
      </d:rPr>
      <d:t xml:space="preserve"/>
    </d:r>
  </si>
  <si>
    <d:r xmlns:d="http://schemas.openxmlformats.org/spreadsheetml/2006/main">
      <d:rPr>
        <d:sz val="11"/>
        <d:rFont val="Calibri"/>
      </d:rPr>
      <d:t xml:space="preserve">13.020 - Environmental protection; 97.200 - Equipment for entertainment;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13.120 - Domestic safety; 97.200 - Equipment for entertainment; </d:t>
    </d:r>
  </si>
  <si>
    <d:r xmlns:d="http://schemas.openxmlformats.org/spreadsheetml/2006/main">
      <d:rPr>
        <d:i/>
        <d:sz val="11"/>
        <d:rFont val="Calibri"/>
      </d:rPr>
      <d:t xml:space="preserve">Consumer information, labelling; Protection of human health or safety; </d:t>
    </d:r>
  </si>
  <si>
    <t>G/TBT/N/USA/1374</t>
  </si>
  <si>
    <d:r xmlns:d="http://schemas.openxmlformats.org/spreadsheetml/2006/main">
      <d:rPr>
        <d:sz val="11"/>
        <d:rFont val="Calibri"/>
      </d:rPr>
      <d:t xml:space="preserve">Normal category airplanes</d:t>
    </d:r>
    <d:r xmlns:d="http://schemas.openxmlformats.org/spreadsheetml/2006/main">
      <d:rPr>
        <d:sz val="11"/>
        <d:color rgb="FF000000"/>
        <d:rFont val="Calibri"/>
      </d:rPr>
      <d:t xml:space="preserve"/>
    </d:r>
  </si>
  <si>
    <t>G/TBT/N/USA/1375</t>
  </si>
  <si>
    <d:r xmlns:d="http://schemas.openxmlformats.org/spreadsheetml/2006/main">
      <d:rPr>
        <d:sz val="11"/>
        <d:rFont val="Calibri"/>
      </d:rPr>
      <d:t xml:space="preserve">Radiology devices</d:t>
    </d:r>
    <d:r xmlns:d="http://schemas.openxmlformats.org/spreadsheetml/2006/main">
      <d:rPr>
        <d:sz val="11"/>
        <d:color rgb="FF000000"/>
        <d:rFont val="Calibri"/>
      </d:rPr>
      <d:t xml:space="preserve"/>
    </d:r>
  </si>
  <si>
    <d:r xmlns:d="http://schemas.openxmlformats.org/spreadsheetml/2006/main">
      <d:rPr>
        <d:sz val="11"/>
        <d:rFont val="Calibri"/>
      </d:rPr>
      <d:t xml:space="preserve">03.120 - Quality; 11.040 - Medical equipment; </d:t>
    </d:r>
  </si>
  <si>
    <t>G/TBT/N/USA/1376</t>
  </si>
  <si>
    <d:r xmlns:d="http://schemas.openxmlformats.org/spreadsheetml/2006/main">
      <d:rPr>
        <d:sz val="11"/>
        <d:rFont val="Calibri"/>
      </d:rPr>
      <d:t xml:space="preserve">Microneedling device for aesthetic use</d:t>
    </d:r>
    <d:r xmlns:d="http://schemas.openxmlformats.org/spreadsheetml/2006/main">
      <d:rPr>
        <d:sz val="11"/>
        <d:color rgb="FF000000"/>
        <d:rFont val="Calibri"/>
      </d:rPr>
      <d:t xml:space="preserve"/>
    </d:r>
  </si>
  <si>
    <t>G/TBT/N/USA/1377</t>
  </si>
  <si>
    <d:r xmlns:d="http://schemas.openxmlformats.org/spreadsheetml/2006/main">
      <d:rPr>
        <d:sz val="11"/>
        <d:rFont val="Calibri"/>
      </d:rPr>
      <d:t xml:space="preserve">In vivo cured intramedullary fixation rod</d:t>
    </d:r>
    <d:r xmlns:d="http://schemas.openxmlformats.org/spreadsheetml/2006/main">
      <d:rPr>
        <d:sz val="11"/>
        <d:color rgb="FF000000"/>
        <d:rFont val="Calibri"/>
      </d:rPr>
      <d:t xml:space="preserve"/>
    </d:r>
  </si>
  <si>
    <t>G/TBT/N/ZAF/230</t>
  </si>
  <si>
    <d:r xmlns:d="http://schemas.openxmlformats.org/spreadsheetml/2006/main">
      <d:rPr>
        <d:sz val="11"/>
        <d:rFont val="Calibri"/>
      </d:rPr>
      <d:t xml:space="preserve">67 - FOOD TECHNOLOGY; </d:t>
    </d:r>
  </si>
  <si>
    <t>G/TBT/N/BRA/825</t>
  </si>
  <si>
    <d:r xmlns:d="http://schemas.openxmlformats.org/spreadsheetml/2006/main">
      <d:rPr>
        <d:sz val="11"/>
        <d:rFont val="Calibri"/>
      </d:rPr>
      <d:t xml:space="preserve">HS Code(s):02; 03</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</si>
  <si>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03 - Fish and crustaceans, molluscs and other aquatic invertebrates; </d:t>
    </d:r>
  </si>
  <si>
    <d:r xmlns:d="http://schemas.openxmlformats.org/spreadsheetml/2006/main">
      <d:rPr>
        <d:sz val="11"/>
        <d:rFont val="Calibri"/>
      </d:rPr>
      <d:t xml:space="preserve">67.120.10 - Meat and meat products; 67.120.30 - Fish and fishery products; </d:t>
    </d:r>
  </si>
  <si>
    <t>G/TBT/N/BWA/88</t>
  </si>
  <si>
    <t>Botswana</t>
  </si>
  <si>
    <d:r xmlns:d="http://schemas.openxmlformats.org/spreadsheetml/2006/main">
      <d:rPr>
        <d:sz val="11"/>
        <d:rFont val="Calibri"/>
      </d:rPr>
      <d:t xml:space="preserve">13.120 - Domestic safety; 97.170 - Body care equipment; </d:t>
    </d:r>
  </si>
  <si>
    <d:r xmlns:d="http://schemas.openxmlformats.org/spreadsheetml/2006/main">
      <d:rPr>
        <d:sz val="11"/>
        <d:rFont val="Calibri"/>
      </d:rPr>
      <d:t xml:space="preserve">Consumer information, labelling; Prevention of deceptive practices and consumer protection; Protection of human health or safety; Quality requirements; </d:t>
    </d:r>
  </si>
  <si>
    <t>G/TBT/N/BWA/89</t>
  </si>
  <si>
    <d:r xmlns:d="http://schemas.openxmlformats.org/spreadsheetml/2006/main">
      <d:rPr>
        <d:sz val="11"/>
        <d:rFont val="Calibri"/>
      </d:rPr>
      <d:t xml:space="preserve">13.120 - Domestic safety; 97.040 - Kitchen equipment; </d:t>
    </d:r>
  </si>
  <si>
    <t>G/TBT/N/BWA/90</t>
  </si>
  <si>
    <d:r xmlns:d="http://schemas.openxmlformats.org/spreadsheetml/2006/main">
      <d:rPr>
        <d:sz val="11"/>
        <d:rFont val="Calibri"/>
      </d:rPr>
      <d:t xml:space="preserve">25.140.20 - Electric tools; </d:t>
    </d:r>
  </si>
  <si>
    <t>G/TBT/N/BWA/91</t>
  </si>
  <si>
    <t>G/TBT/N/CAN/557</t>
  </si>
  <si>
    <d:r xmlns:d="http://schemas.openxmlformats.org/spreadsheetml/2006/main">
      <d:rPr>
        <d:sz val="11"/>
        <d:rFont val="Calibri"/>
      </d:rPr>
      <d:t xml:space="preserve">Tobacco products (ICS: 65.160)</d:t>
    </d:r>
    <d:r xmlns:d="http://schemas.openxmlformats.org/spreadsheetml/2006/main">
      <d:rPr>
        <d:sz val="11"/>
        <d:color rgb="FF000000"/>
        <d:rFont val="Calibri"/>
      </d:rPr>
      <d:t xml:space="preserve"/>
    </d:r>
  </si>
  <si>
    <d:r xmlns:d="http://schemas.openxmlformats.org/spreadsheetml/2006/main">
      <d:rPr>
        <d:sz val="11"/>
        <d:rFont val="Calibri"/>
      </d:rPr>
      <d:t xml:space="preserve">65.160 - Tobacco, tobacco products and related equipment; </d:t>
    </d:r>
  </si>
  <si>
    <t>G/TBT/N/CHL/444</t>
  </si>
  <si>
    <t>Automatic valves for portable liquefied petroleum gas (LPG) cylinders weighing 2, 5, 11 or 15kg</t>
  </si>
  <si>
    <t>G/TBT/N/KHM/10</t>
  </si>
  <si>
    <t>Cambodia</t>
  </si>
  <si>
    <d:r xmlns:d="http://schemas.openxmlformats.org/spreadsheetml/2006/main">
      <d:rPr>
        <d:sz val="11"/>
        <d:rFont val="Calibri"/>
      </d:rPr>
      <d:t xml:space="preserve">Pneumatic Tyres (Passenger Vehicle)</d:t>
    </d:r>
    <d:r xmlns:d="http://schemas.openxmlformats.org/spreadsheetml/2006/main">
      <d:rPr>
        <d:sz val="11"/>
        <d:color rgb="FF000000"/>
        <d:rFont val="Calibri"/>
      </d:rPr>
      <d:t xml:space="preserve"/>
    </d:r>
  </si>
  <si>
    <t>G/TBT/N/KHM/11</t>
  </si>
  <si>
    <d:r xmlns:d="http://schemas.openxmlformats.org/spreadsheetml/2006/main">
      <d:rPr>
        <d:sz val="11"/>
        <d:rFont val="Calibri"/>
      </d:rPr>
      <d:t xml:space="preserve">Speedometers</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</si>
  <si>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43.140 - Motorcycles and mopeds; </d:t>
    </d:r>
  </si>
  <si>
    <t>G/TBT/N/KHM/12</t>
  </si>
  <si>
    <d:r xmlns:d="http://schemas.openxmlformats.org/spreadsheetml/2006/main">
      <d:rPr>
        <d:sz val="11"/>
        <d:rFont val="Calibri"/>
      </d:rPr>
      <d:t xml:space="preserve">Exhaust Emission for motorcycles</d:t>
    </d:r>
    <d:r xmlns:d="http://schemas.openxmlformats.org/spreadsheetml/2006/main">
      <d:rPr>
        <d:sz val="11"/>
        <d:color rgb="FF000000"/>
        <d:rFont val="Calibri"/>
      </d:rPr>
      <d:t xml:space="preserve"/>
    </d:r>
  </si>
  <si>
    <d:r xmlns:d="http://schemas.openxmlformats.org/spreadsheetml/2006/main">
      <d:rPr>
        <d:sz val="11"/>
        <d:rFont val="Calibri"/>
      </d:rPr>
      <d:t xml:space="preserve">43.140 - Motorcycles and mopeds; </d:t>
    </d:r>
  </si>
  <si>
    <t>G/TBT/N/KHM/13</t>
  </si>
  <si>
    <d:r xmlns:d="http://schemas.openxmlformats.org/spreadsheetml/2006/main">
      <d:rPr>
        <d:sz val="11"/>
        <d:rFont val="Calibri"/>
      </d:rPr>
      <d:t xml:space="preserve">Noise for motorcycles</d:t>
    </d:r>
    <d:r xmlns:d="http://schemas.openxmlformats.org/spreadsheetml/2006/main">
      <d:rPr>
        <d:sz val="11"/>
        <d:color rgb="FF000000"/>
        <d:rFont val="Calibri"/>
      </d:rPr>
      <d:t xml:space="preserve"/>
    </d:r>
  </si>
  <si>
    <t>G/TBT/N/KHM/14</t>
  </si>
  <si>
    <d:r xmlns:d="http://schemas.openxmlformats.org/spreadsheetml/2006/main">
      <d:rPr>
        <d:sz val="11"/>
        <d:rFont val="Calibri"/>
      </d:rPr>
      <d:t xml:space="preserve">Safety Glazing Material</d:t>
    </d:r>
    <d:r xmlns:d="http://schemas.openxmlformats.org/spreadsheetml/2006/main">
      <d:rPr>
        <d:sz val="11"/>
        <d:color rgb="FF000000"/>
        <d:rFont val="Calibri"/>
      </d:rPr>
      <d:t xml:space="preserve"/>
    </d:r>
  </si>
  <si>
    <d:r xmlns:d="http://schemas.openxmlformats.org/spreadsheetml/2006/main">
      <d:rPr>
        <d:sz val="11"/>
        <d:rFont val="Calibri"/>
      </d:rPr>
      <d:t xml:space="preserve">43.040.65 - Glazing and wiper systems; </d:t>
    </d:r>
  </si>
  <si>
    <t>G/TBT/N/KHM/15</t>
  </si>
  <si>
    <d:r xmlns:d="http://schemas.openxmlformats.org/spreadsheetml/2006/main">
      <d:rPr>
        <d:sz val="11"/>
        <d:rFont val="Calibri"/>
      </d:rPr>
      <d:t xml:space="preserve">Rear View Mirrors</d:t>
    </d:r>
    <d:r xmlns:d="http://schemas.openxmlformats.org/spreadsheetml/2006/main">
      <d:rPr>
        <d:sz val="11"/>
        <d:color rgb="FF000000"/>
        <d:rFont val="Calibri"/>
      </d:rPr>
      <d:t xml:space="preserve"/>
    </d:r>
  </si>
  <si>
    <t>G/TBT/N/KHM/16</t>
  </si>
  <si>
    <d:r xmlns:d="http://schemas.openxmlformats.org/spreadsheetml/2006/main">
      <d:rPr>
        <d:sz val="11"/>
        <d:rFont val="Calibri"/>
      </d:rPr>
      <d:t xml:space="preserve">Exhaust Emission for heavy duty vehicles</d:t>
    </d:r>
    <d:r xmlns:d="http://schemas.openxmlformats.org/spreadsheetml/2006/main">
      <d:rPr>
        <d:sz val="11"/>
        <d:color rgb="FF000000"/>
        <d:rFont val="Calibri"/>
      </d:rPr>
      <d:t xml:space="preserve"/>
    </d:r>
  </si>
  <si>
    <d:r xmlns:d="http://schemas.openxmlformats.org/spreadsheetml/2006/main">
      <d:rPr>
        <d:sz val="11"/>
        <d:rFont val="Calibri"/>
      </d:rPr>
      <d:t xml:space="preserve">43.080 - Commercial vehicles; </d:t>
    </d:r>
  </si>
  <si>
    <t>G/TBT/N/KHM/17</t>
  </si>
  <si>
    <d:r xmlns:d="http://schemas.openxmlformats.org/spreadsheetml/2006/main">
      <d:rPr>
        <d:sz val="11"/>
        <d:rFont val="Calibri"/>
      </d:rPr>
      <d:t xml:space="preserve">Noise Emission</d:t>
    </d:r>
    <d:r xmlns:d="http://schemas.openxmlformats.org/spreadsheetml/2006/main">
      <d:rPr>
        <d:sz val="11"/>
        <d:color rgb="FF000000"/>
        <d:rFont val="Calibri"/>
      </d:rPr>
      <d:t xml:space="preserve"/>
    </d:r>
  </si>
  <si>
    <d:r xmlns:d="http://schemas.openxmlformats.org/spreadsheetml/2006/main">
      <d:rPr>
        <d:sz val="11"/>
        <d:rFont val="Calibri"/>
      </d:rPr>
      <d:t xml:space="preserve">17.140.30 - Noise emitted by means of transport; 43.020 - Road vehicles in general; 43.080 - Commercial vehicles; 43.100 - Passenger cars. Caravans and light trailers; </d:t>
    </d:r>
  </si>
  <si>
    <t>G/TBT/N/KHM/18</t>
  </si>
  <si>
    <d:r xmlns:d="http://schemas.openxmlformats.org/spreadsheetml/2006/main">
      <d:rPr>
        <d:sz val="11"/>
        <d:rFont val="Calibri"/>
      </d:rPr>
      <d:t xml:space="preserve">Pneumatic Tyres (commercial vehicle)</d:t>
    </d:r>
    <d:r xmlns:d="http://schemas.openxmlformats.org/spreadsheetml/2006/main">
      <d:rPr>
        <d:sz val="11"/>
        <d:color rgb="FF000000"/>
        <d:rFont val="Calibri"/>
      </d:rPr>
      <d:t xml:space="preserve"/>
    </d:r>
  </si>
  <si>
    <t>G/TBT/N/KHM/19</t>
  </si>
  <si>
    <d:r xmlns:d="http://schemas.openxmlformats.org/spreadsheetml/2006/main">
      <d:rPr>
        <d:sz val="11"/>
        <d:rFont val="Calibri"/>
      </d:rPr>
      <d:t xml:space="preserve">Driver Operated Control</d:t>
    </d:r>
    <d:r xmlns:d="http://schemas.openxmlformats.org/spreadsheetml/2006/main">
      <d:rPr>
        <d:sz val="11"/>
        <d:color rgb="FF000000"/>
        <d:rFont val="Calibri"/>
      </d:rPr>
      <d:t xml:space="preserve"/>
    </d:r>
  </si>
  <si>
    <d:r xmlns:d="http://schemas.openxmlformats.org/spreadsheetml/2006/main">
      <d:rPr>
        <d:sz val="11"/>
        <d:rFont val="Calibri"/>
      </d:rPr>
      <d:t xml:space="preserve">43.040 - Road vehicle systems; </d:t>
    </d:r>
  </si>
  <si>
    <t>G/TBT/N/KHM/20</t>
  </si>
  <si>
    <d:r xmlns:d="http://schemas.openxmlformats.org/spreadsheetml/2006/main">
      <d:rPr>
        <d:sz val="11"/>
        <d:rFont val="Calibri"/>
      </d:rPr>
      <d:t xml:space="preserve">Pneumatic Tyres for Motorcycles</d:t>
    </d:r>
    <d:r xmlns:d="http://schemas.openxmlformats.org/spreadsheetml/2006/main">
      <d:rPr>
        <d:sz val="11"/>
        <d:color rgb="FF000000"/>
        <d:rFont val="Calibri"/>
      </d:rPr>
      <d:t xml:space="preserve"/>
    </d:r>
  </si>
  <si>
    <t>G/TBT/N/KHM/21</t>
  </si>
  <si>
    <d:r xmlns:d="http://schemas.openxmlformats.org/spreadsheetml/2006/main">
      <d:rPr>
        <d:sz val="11"/>
        <d:rFont val="Calibri"/>
      </d:rPr>
      <d:t xml:space="preserve">Steering System</d:t>
    </d:r>
    <d:r xmlns:d="http://schemas.openxmlformats.org/spreadsheetml/2006/main">
      <d:rPr>
        <d:sz val="11"/>
        <d:color rgb="FF000000"/>
        <d:rFont val="Calibri"/>
      </d:rPr>
      <d:t xml:space="preserve"/>
    </d:r>
  </si>
  <si>
    <t>G/TBT/N/KHM/22</t>
  </si>
  <si>
    <d:r xmlns:d="http://schemas.openxmlformats.org/spreadsheetml/2006/main">
      <d:rPr>
        <d:sz val="11"/>
        <d:rFont val="Calibri"/>
      </d:rPr>
      <d:t xml:space="preserve">Exhaust Emission for light duty vehicles</d:t>
    </d:r>
    <d:r xmlns:d="http://schemas.openxmlformats.org/spreadsheetml/2006/main">
      <d:rPr>
        <d:sz val="11"/>
        <d:color rgb="FF000000"/>
        <d:rFont val="Calibri"/>
      </d:rPr>
      <d:t xml:space="preserve"/>
    </d:r>
  </si>
  <si>
    <d:r xmlns:d="http://schemas.openxmlformats.org/spreadsheetml/2006/main">
      <d:rPr>
        <d:sz val="11"/>
        <d:rFont val="Calibri"/>
      </d:rPr>
      <d:t xml:space="preserve">43.080 - Commercial vehicles; 43.100 - Passenger cars. Caravans and light trailers; </d:t>
    </d:r>
  </si>
  <si>
    <t>G/TBT/N/KHM/4</t>
  </si>
  <si>
    <d:r xmlns:d="http://schemas.openxmlformats.org/spreadsheetml/2006/main">
      <d:rPr>
        <d:sz val="11"/>
        <d:rFont val="Calibri"/>
      </d:rPr>
      <d:t xml:space="preserve">Brake System</d:t>
    </d:r>
    <d:r xmlns:d="http://schemas.openxmlformats.org/spreadsheetml/2006/main">
      <d:rPr>
        <d:sz val="11"/>
        <d:color rgb="FF000000"/>
        <d:rFont val="Calibri"/>
      </d:rPr>
      <d:t xml:space="preserve"/>
    </d:r>
  </si>
  <si>
    <d:r xmlns:d="http://schemas.openxmlformats.org/spreadsheetml/2006/main">
      <d:rPr>
        <d:sz val="11"/>
        <d:rFont val="Calibri"/>
      </d:rPr>
      <d:t xml:space="preserve">43.040.40 - Braking systems; </d:t>
    </d:r>
  </si>
  <si>
    <t>G/TBT/N/KHM/5</t>
  </si>
  <si>
    <d:r xmlns:d="http://schemas.openxmlformats.org/spreadsheetml/2006/main">
      <d:rPr>
        <d:sz val="11"/>
        <d:rFont val="Calibri"/>
      </d:rPr>
      <d:t xml:space="preserve">Brake system</d:t>
    </d:r>
    <d:r xmlns:d="http://schemas.openxmlformats.org/spreadsheetml/2006/main">
      <d:rPr>
        <d:sz val="11"/>
        <d:color rgb="FF000000"/>
        <d:rFont val="Calibri"/>
      </d:rPr>
      <d:t xml:space="preserve"/>
    </d:r>
  </si>
  <si>
    <t>G/TBT/N/KHM/6</t>
  </si>
  <si>
    <d:r xmlns:d="http://schemas.openxmlformats.org/spreadsheetml/2006/main">
      <d:rPr>
        <d:sz val="11"/>
        <d:rFont val="Calibri"/>
      </d:rPr>
      <d:t xml:space="preserve">Seat Belt Anchorage</d:t>
    </d:r>
    <d:r xmlns:d="http://schemas.openxmlformats.org/spreadsheetml/2006/main">
      <d:rPr>
        <d:sz val="11"/>
        <d:color rgb="FF000000"/>
        <d:rFont val="Calibri"/>
      </d:rPr>
      <d:t xml:space="preserve"/>
    </d:r>
  </si>
  <si>
    <d:r xmlns:d="http://schemas.openxmlformats.org/spreadsheetml/2006/main">
      <d:rPr>
        <d:sz val="11"/>
        <d:rFont val="Calibri"/>
      </d:rPr>
      <d:t xml:space="preserve">43.040.80 - Crash protection and restraint systems; </d:t>
    </d:r>
  </si>
  <si>
    <t>G/TBT/N/KHM/7</t>
  </si>
  <si>
    <d:r xmlns:d="http://schemas.openxmlformats.org/spreadsheetml/2006/main">
      <d:rPr>
        <d:sz val="11"/>
        <d:rFont val="Calibri"/>
      </d:rPr>
      <d:t xml:space="preserve">Safety Belt</d:t>
    </d:r>
    <d:r xmlns:d="http://schemas.openxmlformats.org/spreadsheetml/2006/main">
      <d:rPr>
        <d:sz val="11"/>
        <d:color rgb="FF000000"/>
        <d:rFont val="Calibri"/>
      </d:rPr>
      <d:t xml:space="preserve"/>
    </d:r>
  </si>
  <si>
    <t>G/TBT/N/KHM/8</t>
  </si>
  <si>
    <d:r xmlns:d="http://schemas.openxmlformats.org/spreadsheetml/2006/main">
      <d:rPr>
        <d:sz val="11"/>
        <d:rFont val="Calibri"/>
      </d:rPr>
      <d:t xml:space="preserve">Seats</d:t>
    </d:r>
    <d:r xmlns:d="http://schemas.openxmlformats.org/spreadsheetml/2006/main">
      <d:rPr>
        <d:sz val="11"/>
        <d:color rgb="FF000000"/>
        <d:rFont val="Calibri"/>
      </d:rPr>
      <d:t xml:space="preserve"/>
    </d:r>
  </si>
  <si>
    <d:r xmlns:d="http://schemas.openxmlformats.org/spreadsheetml/2006/main">
      <d:rPr>
        <d:sz val="11"/>
        <d:rFont val="Calibri"/>
      </d:rPr>
      <d:t xml:space="preserve">43.040.60 - Bodies and body components; 43.040.80 - Crash protection and restraint systems; </d:t>
    </d:r>
  </si>
  <si>
    <t>G/TBT/N/KHM/9</t>
  </si>
  <si>
    <d:r xmlns:d="http://schemas.openxmlformats.org/spreadsheetml/2006/main">
      <d:rPr>
        <d:sz val="11"/>
        <d:rFont val="Calibri"/>
      </d:rPr>
      <d:t xml:space="preserve">Head Restraint</d:t>
    </d:r>
    <d:r xmlns:d="http://schemas.openxmlformats.org/spreadsheetml/2006/main">
      <d:rPr>
        <d:sz val="11"/>
        <d:color rgb="FF000000"/>
        <d:rFont val="Calibri"/>
      </d:rPr>
      <d:t xml:space="preserve"/>
    </d:r>
  </si>
  <si>
    <t>G/TBT/N/THA/514</t>
  </si>
  <si>
    <d:r xmlns:d="http://schemas.openxmlformats.org/spreadsheetml/2006/main">
      <d:rPr>
        <d:sz val="11"/>
        <d:rFont val="Calibri"/>
      </d:rPr>
      <d:t xml:space="preserve">Fibres and Cables (ICS: 33.180.10; HS: 8544)</d:t>
    </d:r>
    <d:r xmlns:d="http://schemas.openxmlformats.org/spreadsheetml/2006/main">
      <d:rPr>
        <d:sz val="11"/>
        <d:color rgb="FF000000"/>
        <d:rFont val="Calibri"/>
      </d:rPr>
      <d:t xml:space="preserve"/>
    </d:r>
  </si>
  <si>
    <d:r xmlns:d="http://schemas.openxmlformats.org/spreadsheetml/2006/main">
      <d:rPr>
        <d:sz val="11"/>
        <d:rFont val="Calibri"/>
      </d:rPr>
      <d:t xml:space="preserve">8544 - Insulated (including enamelled or anodised) wire, cable (including co- Axial cable) and other insulated electric conductors, whether or not fitted with connectors; optical fibre cables, made up of individually sheathed fibres, whether or not assembled with electric conductors or fitted with connectors.; </d:t>
    </d:r>
  </si>
  <si>
    <d:r xmlns:d="http://schemas.openxmlformats.org/spreadsheetml/2006/main">
      <d:rPr>
        <d:sz val="11"/>
        <d:rFont val="Calibri"/>
      </d:rPr>
      <d:t xml:space="preserve">33.180.10 - Fibres and cables; </d:t>
    </d:r>
  </si>
  <si>
    <t>G/TBT/N/TUR/117</t>
  </si>
  <si>
    <t>Turkey</t>
  </si>
  <si>
    <d:r xmlns:d="http://schemas.openxmlformats.org/spreadsheetml/2006/main">
      <d:rPr>
        <d:sz val="11"/>
        <d:rFont val="Calibri"/>
      </d:rPr>
      <d:t xml:space="preserve">01.040.91 - Construction materials and building (Vocabularies); 25.140.30 - Hand-operated tools; </d:t>
    </d:r>
  </si>
  <si>
    <t>G/TBT/N/TUR/118</t>
  </si>
  <si>
    <d:r xmlns:d="http://schemas.openxmlformats.org/spreadsheetml/2006/main">
      <d:rPr>
        <d:sz val="11"/>
        <d:rFont val="Calibri"/>
      </d:rPr>
      <d:t xml:space="preserve">01.040.91 - Construction materials and building (Vocabularies); 77.140.70 - Steel profiles; </d:t>
    </d:r>
  </si>
  <si>
    <t>G/TBT/N/USA/1364/Corr.1</t>
  </si>
  <si>
    <d:r xmlns:d="http://schemas.openxmlformats.org/spreadsheetml/2006/main">
      <d:rPr>
        <d:i/>
        <d:sz val="11"/>
        <d:rFont val="Calibri"/>
      </d:rPr>
      <d:t xml:space="preserve">Bioengineered (BE) food</d:t>
    </d:r>
    <d:r xmlns:d="http://schemas.openxmlformats.org/spreadsheetml/2006/main">
      <d:rPr>
        <d:sz val="11"/>
        <d:color rgb="FF000000"/>
        <d:rFont val="Calibri"/>
      </d:rPr>
      <d:t xml:space="preserve"/>
    </d:r>
  </si>
  <si>
    <d:r xmlns:d="http://schemas.openxmlformats.org/spreadsheetml/2006/main">
      <d:rPr>
        <d:sz val="11"/>
        <d:rFont val="Calibri"/>
      </d:rPr>
      <d:t xml:space="preserve">07.100 - Microbiology; 67.040 - Food products in general; 67.050 - General methods of tests and analysis for food products; 67.230 - Prepackaged and prepared foods;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07.100 - Microbiology; 65.020 - Farming and forestry; 67.040 - Food products in general; 67.050 - General methods of tests and analysis for food products; 67.230 - Prepackaged and prepared foods; </d:t>
    </d:r>
  </si>
  <si>
    <t>G/TBT/N/USA/960/Corr.1</t>
  </si>
  <si>
    <d:r xmlns:d="http://schemas.openxmlformats.org/spreadsheetml/2006/main">
      <d:rPr>
        <d:i/>
        <d:sz val="11"/>
        <d:rFont val="Calibri"/>
      </d:rPr>
      <d:t xml:space="preserve">Hazardous materials</d:t>
    </d:r>
    <d:r xmlns:d="http://schemas.openxmlformats.org/spreadsheetml/2006/main">
      <d:rPr>
        <d:sz val="11"/>
        <d:color rgb="FF000000"/>
        <d:rFont val="Calibri"/>
      </d:rPr>
      <d:t xml:space="preserve"/>
    </d:r>
  </si>
  <si>
    <d:r xmlns:d="http://schemas.openxmlformats.org/spreadsheetml/2006/main">
      <d:rPr>
        <d:sz val="11"/>
        <d:rFont val="Calibri"/>
      </d:rPr>
      <d:t xml:space="preserve">13.300 - Protection against dangerous goods;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13.300 - Protection against dangerous goods; </d:t>
    </d:r>
  </si>
  <si>
    <t>G/TBT/N/BRA/402/Add.3</t>
  </si>
  <si>
    <d:r xmlns:d="http://schemas.openxmlformats.org/spreadsheetml/2006/main">
      <d:rPr>
        <d:i/>
        <d:sz val="11"/>
        <d:rFont val="Calibri"/>
      </d:rPr>
      <d:t xml:space="preserve">Olive-residue oil &amp; blends (HS 1509&amp;1510)</d:t>
    </d:r>
    <d:r xmlns:d="http://schemas.openxmlformats.org/spreadsheetml/2006/main">
      <d:rPr>
        <d:sz val="11"/>
        <d:color rgb="FF000000"/>
        <d:rFont val="Calibri"/>
      </d:rPr>
      <d:t xml:space="preserve"/>
    </d:r>
  </si>
  <si>
    <d:r xmlns:d="http://schemas.openxmlformats.org/spreadsheetml/2006/main">
      <d:rPr>
        <d:i/>
        <d:sz val="11"/>
        <d:rFont val="Calibri"/>
      </d:rPr>
      <d:t xml:space="preserve">1509 - Olive oil and its fractions, whether or not refined, but not chemically modified.; 1510 - Other oils and their fractions, obtained solely from olives, whether or not refined, but not chemically modified, including blends of these oils or fractions with oils or fractions of heading 15.09.; </d:t>
    </d:r>
  </si>
  <si>
    <d:r xmlns:d="http://schemas.openxmlformats.org/spreadsheetml/2006/main">
      <d:rPr>
        <d:sz val="11"/>
        <d:rFont val="Calibri"/>
      </d:rPr>
      <d:t xml:space="preserve">67.200.10 - Animal and vegetable fats and oils; </d:t>
    </d:r>
  </si>
  <si>
    <t>G/TBT/N/BRA/823</t>
  </si>
  <si>
    <d:r xmlns:d="http://schemas.openxmlformats.org/spreadsheetml/2006/main">
      <d:rPr>
        <d:sz val="11"/>
        <d:rFont val="Calibri"/>
      </d:rPr>
      <d:t xml:space="preserve">HS: 09.02</d:t>
    </d:r>
    <d:r xmlns:d="http://schemas.openxmlformats.org/spreadsheetml/2006/main">
      <d:rPr>
        <d:sz val="11"/>
        <d:color rgb="FF000000"/>
        <d:rFont val="Calibri"/>
      </d:rPr>
      <d:t xml:space="preserve"/>
    </d:r>
  </si>
  <si>
    <d:r xmlns:d="http://schemas.openxmlformats.org/spreadsheetml/2006/main">
      <d:rPr>
        <d:sz val="11"/>
        <d:rFont val="Calibri"/>
      </d:rPr>
      <d:t xml:space="preserve">0902 - Tea, whether or not flavoured.; </d:t>
    </d:r>
  </si>
  <si>
    <d:r xmlns:d="http://schemas.openxmlformats.org/spreadsheetml/2006/main">
      <d:rPr>
        <d:sz val="11"/>
        <d:rFont val="Calibri"/>
      </d:rPr>
      <d:t xml:space="preserve">67.140.10 - Tea; </d:t>
    </d:r>
  </si>
  <si>
    <t>G/TBT/N/BRA/824</t>
  </si>
  <si>
    <d:r xmlns:d="http://schemas.openxmlformats.org/spreadsheetml/2006/main">
      <d:rPr>
        <d:sz val="11"/>
        <d:rFont val="Calibri"/>
      </d:rPr>
      <d:t xml:space="preserve">HS Code:06</d:t>
    </d:r>
    <d:r xmlns:d="http://schemas.openxmlformats.org/spreadsheetml/2006/main">
      <d:rPr>
        <d:sz val="11"/>
        <d:color rgb="FF000000"/>
        <d:rFont val="Calibri"/>
      </d:rPr>
      <d:t xml:space="preserve"/>
    </d:r>
  </si>
  <si>
    <d:r xmlns:d="http://schemas.openxmlformats.org/spreadsheetml/2006/main">
      <d:rPr>
        <d:sz val="11"/>
        <d:rFont val="Calibri"/>
      </d:rPr>
      <d:t xml:space="preserve">06 - Live trees and other plants; bulbs, roots and the like; cut flowers and ornamental foliage; </d:t>
    </d:r>
  </si>
  <si>
    <d:r xmlns:d="http://schemas.openxmlformats.org/spreadsheetml/2006/main">
      <d:rPr>
        <d:sz val="11"/>
        <d:rFont val="Calibri"/>
      </d:rPr>
      <d:t xml:space="preserve">65.020.20 - Plant growing; </d:t>
    </d:r>
  </si>
  <si>
    <t>G/TBT/N/BWA/79</t>
  </si>
  <si>
    <d:r xmlns:d="http://schemas.openxmlformats.org/spreadsheetml/2006/main">
      <d:rPr>
        <d:sz val="11"/>
        <d:rFont val="Calibri"/>
      </d:rPr>
      <d:t xml:space="preserve">29.130.20 - Low voltage switchgear and controlgear;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</si>
  <si>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d:t>
    </d:r>
  </si>
  <si>
    <t>G/TBT/N/BWA/80</t>
  </si>
  <si>
    <d:r xmlns:d="http://schemas.openxmlformats.org/spreadsheetml/2006/main">
      <d:rPr>
        <d:sz val="11"/>
        <d:rFont val="Calibri"/>
      </d:rPr>
      <d:t xml:space="preserve">01.040.13 - Environment. Health protection. Safety (Vocabularies); 13.340.40 - Hand and arm protection; </d:t>
    </d:r>
  </si>
  <si>
    <t>G/TBT/N/BWA/81</t>
  </si>
  <si>
    <d:r xmlns:d="http://schemas.openxmlformats.org/spreadsheetml/2006/main">
      <d:rPr>
        <d:sz val="11"/>
        <d:rFont val="Calibri"/>
      </d:rPr>
      <d:t xml:space="preserve">Consumer information, labelling; Prevention of deceptive practices and consumer protection; Protection of human health or safety; Protection of animal or plant life or health; Quality requirements; </d:t>
    </d:r>
  </si>
  <si>
    <t>G/TBT/N/BWA/82</t>
  </si>
  <si>
    <t>G/TBT/N/BWA/83</t>
  </si>
  <si>
    <d:r xmlns:d="http://schemas.openxmlformats.org/spreadsheetml/2006/main">
      <d:rPr>
        <d:sz val="11"/>
        <d:rFont val="Calibri"/>
      </d:rPr>
      <d:t xml:space="preserve">29.140.40 - Luminaires; </d:t>
    </d:r>
  </si>
  <si>
    <d:r xmlns:d="http://schemas.openxmlformats.org/spreadsheetml/2006/main">
      <d:rPr>
        <d:sz val="11"/>
        <d:rFont val="Calibri"/>
      </d:rPr>
      <d:t xml:space="preserve">Consumer information, labelling; Prevention of deceptive practices and consumer protection; Protection of human health or safety; Protection of the environment; Quality requirements; Harmonization; Reducing trade barriers and facilitating trade; </d:t>
    </d:r>
  </si>
  <si>
    <t>G/TBT/N/BWA/84</t>
  </si>
  <si>
    <d:r xmlns:d="http://schemas.openxmlformats.org/spreadsheetml/2006/main">
      <d:rPr>
        <d:sz val="11"/>
        <d:rFont val="Calibri"/>
      </d:rPr>
      <d:t xml:space="preserve">67.100.10 - Milk and processed milk products; </d:t>
    </d:r>
  </si>
  <si>
    <d:r xmlns:d="http://schemas.openxmlformats.org/spreadsheetml/2006/main">
      <d:rPr>
        <d:sz val="11"/>
        <d:rFont val="Calibri"/>
      </d:rPr>
      <d:t xml:space="preserve">Consumer information, labelling; Protection of human health or safety; Quality requirements; Harmonization; </d:t>
    </d:r>
  </si>
  <si>
    <t>G/TBT/N/BWA/85</t>
  </si>
  <si>
    <d:r xmlns:d="http://schemas.openxmlformats.org/spreadsheetml/2006/main">
      <d:rPr>
        <d:sz val="11"/>
        <d:rFont val="Calibri"/>
      </d:rPr>
      <d:t xml:space="preserve">Consumer information, labelling; Protection of human health or safety; Quality requirements; </d:t>
    </d:r>
  </si>
  <si>
    <t>G/TBT/N/BWA/86</t>
  </si>
  <si>
    <t>G/TBT/N/BWA/87</t>
  </si>
  <si>
    <t>G/TBT/N/ECU/257/Add.3</t>
  </si>
  <si>
    <d:r xmlns:d="http://schemas.openxmlformats.org/spreadsheetml/2006/main">
      <d:rPr>
        <d:i/>
        <d:sz val="11"/>
        <d:rFont val="Calibri"/>
      </d:rPr>
      <d:t xml:space="preserve">8481.10.00, 8481.30.00, 8481.80.40, 8481.80.51, 8481.80.59, 8481.80.60, and 8481.80.70. Pressure-reducing valves (HS 8481.10); Check (nonreturn) valves; (HS 8481.30); Other appliances (HS 8481.80) ;</d:t>
    </d:r>
    <d:r xmlns:d="http://schemas.openxmlformats.org/spreadsheetml/2006/main">
      <d:rPr>
        <d:sz val="11"/>
        <d:color rgb="FF000000"/>
        <d:rFont val="Calibri"/>
      </d:rPr>
      <d:t xml:space="preserve"/>
    </d:r>
  </si>
  <si>
    <d:r xmlns:d="http://schemas.openxmlformats.org/spreadsheetml/2006/main">
      <d:rPr>
        <d:sz val="11"/>
        <d:rFont val="Calibri"/>
      </d:rPr>
      <d:t xml:space="preserve">848110 - - Pressure-reducing valves; 848130 - - Check (nonreturn) valves; 848180 - - Other appliances;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848110 - - Pressure-reducing valves; 848130 - - Check (nonreturn) valves; 848180 - - Other appliances; </d:t>
    </d:r>
  </si>
  <si>
    <d:r xmlns:d="http://schemas.openxmlformats.org/spreadsheetml/2006/main">
      <d:rPr>
        <d:sz val="11"/>
        <d:rFont val="Calibri"/>
      </d:rPr>
      <d:t xml:space="preserve">13.240 - Protection against excessive pressure; 23.060.40 - Pressure regulators; 23.060.50 - Check valves;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13.240 - Protection against excessive pressure; 23.060 - Valves; 23.060.50 - Check valves; </d:t>
    </d:r>
  </si>
  <si>
    <d:r xmlns:d="http://schemas.openxmlformats.org/spreadsheetml/2006/main">
      <d:rPr>
        <d:i/>
        <d:sz val="11"/>
        <d:rFont val="Calibri"/>
      </d:rPr>
      <d:t xml:space="preserve">Prevention of deceptive practices and consumer protection; Protection of human health or safety; Protection of the environment; </d:t>
    </d:r>
  </si>
  <si>
    <t>G/TBT/N/ECU/264/Add.2</t>
  </si>
  <si>
    <d:r xmlns:d="http://schemas.openxmlformats.org/spreadsheetml/2006/main">
      <d:rPr>
        <d:i/>
        <d:sz val="11"/>
        <d:rFont val="Calibri"/>
      </d:rPr>
      <d:t xml:space="preserve">8481.40.00. Safety or relief valves (HS 848140) ;</d:t>
    </d:r>
    <d:r xmlns:d="http://schemas.openxmlformats.org/spreadsheetml/2006/main">
      <d:rPr>
        <d:sz val="11"/>
        <d:color rgb="FF000000"/>
        <d:rFont val="Calibri"/>
      </d:rPr>
      <d:t xml:space="preserve"/>
    </d:r>
  </si>
  <si>
    <d:r xmlns:d="http://schemas.openxmlformats.org/spreadsheetml/2006/main">
      <d:rPr>
        <d:sz val="11"/>
        <d:rFont val="Calibri"/>
      </d:rPr>
      <d:t xml:space="preserve">848140 - - Safety or relief valves;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848140 - - Safety or relief valves; </d:t>
    </d:r>
  </si>
  <si>
    <d:r xmlns:d="http://schemas.openxmlformats.org/spreadsheetml/2006/main">
      <d:rPr>
        <d:sz val="11"/>
        <d:rFont val="Calibri"/>
      </d:rPr>
      <d:t xml:space="preserve">13.240 - Protection against excessive pressure;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13.240 - Protection against excessive pressure; </d:t>
    </d:r>
  </si>
  <si>
    <t>G/TBT/N/IND/80</t>
  </si>
  <si>
    <t>India</t>
  </si>
  <si>
    <d:r xmlns:d="http://schemas.openxmlformats.org/spreadsheetml/2006/main">
      <d:rPr>
        <d:sz val="11"/>
        <d:rFont val="Calibri"/>
      </d:rPr>
      <d:t xml:space="preserve">Transparent Float Glass of cut sizes or stock sheets square, rectangular and of other shapes.</d:t>
    </d:r>
    <d:r xmlns:d="http://schemas.openxmlformats.org/spreadsheetml/2006/main">
      <d:rPr>
        <d:sz val="11"/>
        <d:color rgb="FF000000"/>
        <d:rFont val="Calibri"/>
      </d:rPr>
      <d:t xml:space="preserve"/>
    </d:r>
  </si>
  <si>
    <d:r xmlns:d="http://schemas.openxmlformats.org/spreadsheetml/2006/main">
      <d:rPr>
        <d:sz val="11"/>
        <d:rFont val="Calibri"/>
      </d:rPr>
      <d:t xml:space="preserve">81.040 - Glass; </d:t>
    </d:r>
  </si>
  <si>
    <d:r xmlns:d="http://schemas.openxmlformats.org/spreadsheetml/2006/main">
      <d:rPr>
        <d:sz val="11"/>
        <d:rFont val="Calibri"/>
      </d:rPr>
      <d:t xml:space="preserve">Protection of human health or safety; Protection of the environment; Quality requirements; </d:t>
    </d:r>
  </si>
  <si>
    <t>G/TBT/N/KOR/777</t>
  </si>
  <si>
    <d:r xmlns:d="http://schemas.openxmlformats.org/spreadsheetml/2006/main">
      <d:rPr>
        <d:sz val="11"/>
        <d:rFont val="Calibri"/>
      </d:rPr>
      <d:t xml:space="preserve">Food</d:t>
    </d:r>
    <d:r xmlns:d="http://schemas.openxmlformats.org/spreadsheetml/2006/main">
      <d:rPr>
        <d:sz val="11"/>
        <d:color rgb="FF000000"/>
        <d:rFont val="Calibri"/>
      </d:rPr>
      <d:t xml:space="preserve"/>
    </d:r>
  </si>
  <si>
    <d:r xmlns:d="http://schemas.openxmlformats.org/spreadsheetml/2006/main">
      <d:rPr>
        <d:sz val="11"/>
        <d:rFont val="Calibri"/>
      </d:rPr>
      <d:t xml:space="preserve">67.080.10 - Fruits and derived products; 67.120 - Meat, meat products and other animal produce; </d:t>
    </d:r>
  </si>
  <si>
    <t>G/TBT/N/USA/1048/Add.1</t>
  </si>
  <si>
    <d:r xmlns:d="http://schemas.openxmlformats.org/spreadsheetml/2006/main">
      <d:rPr>
        <d:i/>
        <d:sz val="11"/>
        <d:rFont val="Calibri"/>
      </d:rPr>
      <d:t xml:space="preserve">High chairs</d:t>
    </d:r>
    <d:r xmlns:d="http://schemas.openxmlformats.org/spreadsheetml/2006/main">
      <d:rPr>
        <d:sz val="11"/>
        <d:color rgb="FF000000"/>
        <d:rFont val="Calibri"/>
      </d:rPr>
      <d:t xml:space="preserve"/>
    </d:r>
  </si>
  <si>
    <t>G/TBT/N/CHN/1274</t>
  </si>
  <si>
    <d:r xmlns:d="http://schemas.openxmlformats.org/spreadsheetml/2006/main">
      <d:rPr>
        <d:sz val="11"/>
        <d:rFont val="Calibri"/>
      </d:rPr>
      <d:t xml:space="preserve">Road motor vehicle</d:t>
    </d:r>
    <d:r xmlns:d="http://schemas.openxmlformats.org/spreadsheetml/2006/main">
      <d:rPr>
        <d:sz val="11"/>
        <d:color rgb="FF000000"/>
        <d:rFont val="Calibri"/>
      </d:rPr>
      <d:t xml:space="preserve"/>
    </d:r>
  </si>
  <si>
    <d:r xmlns:d="http://schemas.openxmlformats.org/spreadsheetml/2006/main">
      <d:rPr>
        <d:sz val="11"/>
        <d:rFont val="Calibri"/>
      </d:rPr>
      <d:t xml:space="preserve">43.020 - Road vehicles in general; </d:t>
    </d:r>
  </si>
  <si>
    <t>G/TBT/N/CHN/1275</t>
  </si>
  <si>
    <t>G/TBT/N/EU/580</t>
  </si>
  <si>
    <d:r xmlns:d="http://schemas.openxmlformats.org/spreadsheetml/2006/main">
      <d:rPr>
        <d:sz val="11"/>
        <d:rFont val="Calibri"/>
      </d:rPr>
      <d:t xml:space="preserve">Electrical and electronic equipment</d:t>
    </d:r>
    <d:r xmlns:d="http://schemas.openxmlformats.org/spreadsheetml/2006/main">
      <d:rPr>
        <d:sz val="11"/>
        <d:color rgb="FF000000"/>
        <d:rFont val="Calibri"/>
      </d:rPr>
      <d:t xml:space="preserve"/>
    </d:r>
  </si>
  <si>
    <d:r xmlns:d="http://schemas.openxmlformats.org/spreadsheetml/2006/main">
      <d:rPr>
        <d:sz val="11"/>
        <d:rFont val="Calibri"/>
      </d:rPr>
      <d:t xml:space="preserve">13.030 - Wastes; 29.140 - Lamps and related equipment; </d:t>
    </d:r>
  </si>
  <si>
    <t>G/TBT/N/ITA/33</t>
  </si>
  <si>
    <t>Italy</t>
  </si>
  <si>
    <d:r xmlns:d="http://schemas.openxmlformats.org/spreadsheetml/2006/main">
      <d:rPr>
        <d:sz val="11"/>
        <d:rFont val="Calibri"/>
      </d:rPr>
      <d:t xml:space="preserve">Cotton buds made of plastic or of any non-biodegradable and non-compostable material.</d:t>
    </d:r>
    <d:r xmlns:d="http://schemas.openxmlformats.org/spreadsheetml/2006/main">
      <d:rPr>
        <d:sz val="11"/>
        <d:color rgb="FF000000"/>
        <d:rFont val="Calibri"/>
      </d:rPr>
      <d:t xml:space="preserve">
</d:t>
    </d:r>
    <d:r xmlns:d="http://schemas.openxmlformats.org/spreadsheetml/2006/main">
      <d:rPr>
        <d:sz val="11"/>
        <d:color rgb="FF000000"/>
        <d:rFont val="Calibri"/>
      </d:rPr>
      <d:t xml:space="preserve">Exfoliating rinse-off cosmetic products or detergents containing microplastics.</d:t>
    </d:r>
    <d:r xmlns:d="http://schemas.openxmlformats.org/spreadsheetml/2006/main">
      <d:rPr>
        <d:sz val="11"/>
        <d:color rgb="FF000000"/>
        <d:rFont val="Calibri"/>
      </d:rPr>
      <d:t xml:space="preserve"/>
    </d:r>
  </si>
  <si>
    <d:r xmlns:d="http://schemas.openxmlformats.org/spreadsheetml/2006/main">
      <d:rPr>
        <d:sz val="11"/>
        <d:rFont val="Calibri"/>
      </d:rPr>
      <d:t xml:space="preserve">71.100.40 - Surface active agents; 71.100.70 - Cosmetics. Toiletries; 97.170 - Body care equipment; </d:t>
    </d:r>
  </si>
  <si>
    <t>G/TBT/N/JPN/599</t>
  </si>
  <si>
    <d:r xmlns:d="http://schemas.openxmlformats.org/spreadsheetml/2006/main">
      <d:rPr>
        <d:sz val="11"/>
        <d:rFont val="Calibri"/>
      </d:rPr>
      <d:t xml:space="preserve">Substances with probable effects on the central nervous system</d:t>
    </d:r>
    <d:r xmlns:d="http://schemas.openxmlformats.org/spreadsheetml/2006/main">
      <d:rPr>
        <d:sz val="11"/>
        <d:color rgb="FF000000"/>
        <d:rFont val="Calibri"/>
      </d:rPr>
      <d:t xml:space="preserve"/>
    </d:r>
  </si>
  <si>
    <d:r xmlns:d="http://schemas.openxmlformats.org/spreadsheetml/2006/main">
      <d:rPr>
        <d:sz val="11"/>
        <d:rFont val="Calibri"/>
      </d:rPr>
      <d:t xml:space="preserve">11.120 - Pharmaceutics; </d:t>
    </d:r>
  </si>
  <si>
    <t>G/TBT/N/TZA/190</t>
  </si>
  <si>
    <d:r xmlns:d="http://schemas.openxmlformats.org/spreadsheetml/2006/main">
      <d:rPr>
        <d:sz val="11"/>
        <d:rFont val="Calibri"/>
      </d:rPr>
      <d:t xml:space="preserve">67.080.10 - Fruits and derived products; </d:t>
    </d:r>
  </si>
  <si>
    <t>G/TBT/N/TZA/191</t>
  </si>
  <si>
    <d:r xmlns:d="http://schemas.openxmlformats.org/spreadsheetml/2006/main">
      <d:rPr>
        <d:sz val="11"/>
        <d:rFont val="Calibri"/>
      </d:rPr>
      <d:t xml:space="preserve">67.200.20 - Oilseeds; </d:t>
    </d:r>
  </si>
  <si>
    <t>G/TBT/N/USA/1371</t>
  </si>
  <si>
    <d:r xmlns:d="http://schemas.openxmlformats.org/spreadsheetml/2006/main">
      <d:rPr>
        <d:sz val="11"/>
        <d:rFont val="Calibri"/>
      </d:rPr>
      <d:t xml:space="preserve">Coffee</d:t>
    </d:r>
    <d:r xmlns:d="http://schemas.openxmlformats.org/spreadsheetml/2006/main">
      <d:rPr>
        <d:sz val="11"/>
        <d:color rgb="FF000000"/>
        <d:rFont val="Calibri"/>
      </d:rPr>
      <d:t xml:space="preserve"/>
    </d:r>
  </si>
  <si>
    <d:r xmlns:d="http://schemas.openxmlformats.org/spreadsheetml/2006/main">
      <d:rPr>
        <d:sz val="11"/>
        <d:rFont val="Calibri"/>
      </d:rPr>
      <d:t xml:space="preserve">0901 - Coffee, whether or not roasted or decaffeinated; coffee husks and skins; coffee substitutes containing coffee in any proportion.; </d:t>
    </d:r>
  </si>
  <si>
    <d:r xmlns:d="http://schemas.openxmlformats.org/spreadsheetml/2006/main">
      <d:rPr>
        <d:sz val="11"/>
        <d:rFont val="Calibri"/>
      </d:rPr>
      <d:t xml:space="preserve">67.140 - Tea. Coffee. Cocoa; </d:t>
    </d:r>
  </si>
  <si>
    <d:r xmlns:d="http://schemas.openxmlformats.org/spreadsheetml/2006/main">
      <d:rPr>
        <d:sz val="11"/>
        <d:rFont val="Calibri"/>
      </d:rPr>
      <d:t xml:space="preserve">Consumer information, labelling; Prevention of deceptive practices and consumer protection; Protection of human health or safety; </d:t>
    </d:r>
  </si>
  <si>
    <t>G/TBT/N/USA/1372</t>
  </si>
  <si>
    <d:r xmlns:d="http://schemas.openxmlformats.org/spreadsheetml/2006/main">
      <d:rPr>
        <d:sz val="11"/>
        <d:rFont val="Calibri"/>
      </d:rPr>
      <d:t xml:space="preserve">Activity centers</d:t>
    </d:r>
    <d:r xmlns:d="http://schemas.openxmlformats.org/spreadsheetml/2006/main">
      <d:rPr>
        <d:sz val="11"/>
        <d:color rgb="FF000000"/>
        <d:rFont val="Calibri"/>
      </d:rPr>
      <d:t xml:space="preserve"/>
    </d:r>
  </si>
  <si>
    <d:r xmlns:d="http://schemas.openxmlformats.org/spreadsheetml/2006/main">
      <d:rPr>
        <d:sz val="11"/>
        <d:rFont val="Calibri"/>
      </d:rPr>
      <d:t xml:space="preserve">97.190 - Equipment for children; 97.200 - Equipment for entertainment; </d:t>
    </d:r>
  </si>
  <si>
    <t>G/TBT/N/USA/1373</t>
  </si>
  <si>
    <d:r xmlns:d="http://schemas.openxmlformats.org/spreadsheetml/2006/main">
      <d:rPr>
        <d:sz val="11"/>
        <d:rFont val="Calibri"/>
      </d:rPr>
      <d:t xml:space="preserve">Small satellites</d:t>
    </d:r>
    <d:r xmlns:d="http://schemas.openxmlformats.org/spreadsheetml/2006/main">
      <d:rPr>
        <d:sz val="11"/>
        <d:color rgb="FF000000"/>
        <d:rFont val="Calibri"/>
      </d:rPr>
      <d:t xml:space="preserve"/>
    </d:r>
  </si>
  <si>
    <d:r xmlns:d="http://schemas.openxmlformats.org/spreadsheetml/2006/main">
      <d:rPr>
        <d:sz val="11"/>
        <d:rFont val="Calibri"/>
      </d:rPr>
      <d:t xml:space="preserve">8802 - Other aircraft (for example, helicopters, airplanes); spacecraft (including satellites) and suborbital and spacecraft launch vehicles.; </d:t>
    </d:r>
  </si>
  <si>
    <d:r xmlns:d="http://schemas.openxmlformats.org/spreadsheetml/2006/main">
      <d:rPr>
        <d:sz val="11"/>
        <d:rFont val="Calibri"/>
      </d:rPr>
      <d:t xml:space="preserve">Cost saving and productivity enhancement; </d:t>
    </d:r>
  </si>
  <si>
    <t>G/TBT/N/EU/579</t>
  </si>
  <si>
    <d:r xmlns:d="http://schemas.openxmlformats.org/spreadsheetml/2006/main">
      <d:rPr>
        <d:sz val="11"/>
        <d:rFont val="Calibri"/>
      </d:rPr>
      <d:t xml:space="preserve">13.030 - Wastes; 21.100.10 - Plain bearings; 27.020 - Internal combustion engines; </d:t>
    </d:r>
  </si>
  <si>
    <t>G/TBT/N/UKR/136</t>
  </si>
  <si>
    <t>Ukraine</t>
  </si>
  <si>
    <d:r xmlns:d="http://schemas.openxmlformats.org/spreadsheetml/2006/main">
      <d:rPr>
        <d:sz val="11"/>
        <d:rFont val="Calibri"/>
      </d:rPr>
      <d:t xml:space="preserve">External power supplies</d:t>
    </d:r>
    <d:r xmlns:d="http://schemas.openxmlformats.org/spreadsheetml/2006/main">
      <d:rPr>
        <d:sz val="11"/>
        <d:color rgb="FF000000"/>
        <d:rFont val="Calibri"/>
      </d:rPr>
      <d:t xml:space="preserve"/>
    </d:r>
  </si>
  <si>
    <d:r xmlns:d="http://schemas.openxmlformats.org/spreadsheetml/2006/main">
      <d:rPr>
        <d:sz val="11"/>
        <d:rFont val="Calibri"/>
      </d:rPr>
      <d:t xml:space="preserve">23.080 - Pumps; 23.100 - Fluid power systems; 23.120 - Ventilators. Fans. Air-conditioners; 29.020 - Electrical engineering in general; 29.120 - Electrical accessories; 29.160 - Rotating machinery; 33.020 - Telecommunications in general; 33.160 - Audio, video and audiovisual engineering; 35.020 - Information technology (IT) in general; 35.160 - Microprocessor systems; 97.020 - Home economics in general; </d:t>
    </d:r>
  </si>
  <si>
    <t>G/TBT/N/UKR/137</t>
  </si>
  <si>
    <d:r xmlns:d="http://schemas.openxmlformats.org/spreadsheetml/2006/main">
      <d:rPr>
        <d:sz val="11"/>
        <d:rFont val="Calibri"/>
      </d:rPr>
      <d:t xml:space="preserve">Household refrigerating appliances</d:t>
    </d:r>
    <d:r xmlns:d="http://schemas.openxmlformats.org/spreadsheetml/2006/main">
      <d:rPr>
        <d:sz val="11"/>
        <d:color rgb="FF000000"/>
        <d:rFont val="Calibri"/>
      </d:rPr>
      <d:t xml:space="preserve"/>
    </d:r>
  </si>
  <si>
    <d:r xmlns:d="http://schemas.openxmlformats.org/spreadsheetml/2006/main">
      <d:rPr>
        <d:sz val="11"/>
        <d:rFont val="Calibri"/>
      </d:rPr>
      <d:t xml:space="preserve">97.040.30 - Domestic refrigerating appliances; </d:t>
    </d:r>
  </si>
  <si>
    <t>G/TBT/N/UKR/138</t>
  </si>
  <si>
    <d:r xmlns:d="http://schemas.openxmlformats.org/spreadsheetml/2006/main">
      <d:rPr>
        <d:sz val="11"/>
        <d:rFont val="Calibri"/>
      </d:rPr>
      <d:t xml:space="preserve">Simple set-top boxes</d:t>
    </d:r>
    <d:r xmlns:d="http://schemas.openxmlformats.org/spreadsheetml/2006/main">
      <d:rPr>
        <d:sz val="11"/>
        <d:color rgb="FF000000"/>
        <d:rFont val="Calibri"/>
      </d:rPr>
      <d:t xml:space="preserve"/>
    </d:r>
  </si>
  <si>
    <d:r xmlns:d="http://schemas.openxmlformats.org/spreadsheetml/2006/main">
      <d:rPr>
        <d:sz val="11"/>
        <d:rFont val="Calibri"/>
      </d:rPr>
      <d:t xml:space="preserve">33.160.25 - Television receivers; </d:t>
    </d:r>
  </si>
  <si>
    <t>G/TBT/N/UKR/139</t>
  </si>
  <si>
    <d:r xmlns:d="http://schemas.openxmlformats.org/spreadsheetml/2006/main">
      <d:rPr>
        <d:sz val="11"/>
        <d:rFont val="Calibri"/>
      </d:rPr>
      <d:t xml:space="preserve">Vacuum cleaners</d:t>
    </d:r>
    <d:r xmlns:d="http://schemas.openxmlformats.org/spreadsheetml/2006/main">
      <d:rPr>
        <d:sz val="11"/>
        <d:color rgb="FF000000"/>
        <d:rFont val="Calibri"/>
      </d:rPr>
      <d:t xml:space="preserve"/>
    </d:r>
  </si>
  <si>
    <d:r xmlns:d="http://schemas.openxmlformats.org/spreadsheetml/2006/main">
      <d:rPr>
        <d:sz val="11"/>
        <d:rFont val="Calibri"/>
      </d:rPr>
      <d:t xml:space="preserve">97.080 - Cleaning appliances; </d:t>
    </d:r>
  </si>
  <si>
    <t>G/TBT/N/UKR/140</t>
  </si>
  <si>
    <d:r xmlns:d="http://schemas.openxmlformats.org/spreadsheetml/2006/main">
      <d:rPr>
        <d:sz val="11"/>
        <d:rFont val="Calibri"/>
      </d:rPr>
      <d:t xml:space="preserve">Energy-related products</d:t>
    </d:r>
    <d:r xmlns:d="http://schemas.openxmlformats.org/spreadsheetml/2006/main">
      <d:rPr>
        <d:sz val="11"/>
        <d:color rgb="FF000000"/>
        <d:rFont val="Calibri"/>
      </d:rPr>
      <d:t xml:space="preserve"/>
    </d:r>
  </si>
  <si>
    <d:r xmlns:d="http://schemas.openxmlformats.org/spreadsheetml/2006/main">
      <d:rPr>
        <d:sz val="11"/>
        <d:rFont val="Calibri"/>
      </d:rPr>
      <d:t xml:space="preserve">23.080 - Pumps; 23.100 - Fluid power systems; 23.120 - Ventilators. Fans. Air-conditioners; 29.020 - Electrical engineering in general; 29.120 - Electrical accessories; 29.160 - Rotating machinery; 33.020 - Telecommunications in general; 33.160 - Audio, video and audiovisual engineering; 35.020 - Information technology (IT) in general; 35.160 - Microprocessor systems; 97.020 - Home economics in general; 97.040 - Kitchen equipment; 97.100 - Domestic, commercial and industrial heating appliances; </d:t>
    </d:r>
  </si>
  <si>
    <t>G/TBT/N/UKR/141</t>
  </si>
  <si>
    <d:r xmlns:d="http://schemas.openxmlformats.org/spreadsheetml/2006/main">
      <d:rPr>
        <d:sz val="11"/>
        <d:rFont val="Calibri"/>
      </d:rPr>
      <d:t xml:space="preserve">Machinery; Low-Voltage Electrical Equipment; Equipment able to create electromagnetic interference or may be influenced by such interference</d:t>
    </d:r>
    <d:r xmlns:d="http://schemas.openxmlformats.org/spreadsheetml/2006/main">
      <d:rPr>
        <d:sz val="11"/>
        <d:color rgb="FF000000"/>
        <d:rFont val="Calibri"/>
      </d:rPr>
      <d:t xml:space="preserve"/>
    </d:r>
  </si>
  <si>
    <d:r xmlns:d="http://schemas.openxmlformats.org/spreadsheetml/2006/main">
      <d:rPr>
        <d:sz val="11"/>
        <d:rFont val="Calibri"/>
      </d:rPr>
      <d:t xml:space="preserve">29.020 - Electrical engineering in general; 33.100 - Electromagnetic compatibility (EMC); </d:t>
    </d:r>
  </si>
  <si>
    <t>G/TBT/N/ARE/418#G/TBT/N/BHR/525#G/TBT/N/KWT/407#G/TBT/N/OMN/358#G/TBT/N/QAT/524#G/TBT/N/SAU/1057#G/TBT/N/YEM/127</t>
  </si>
  <si>
    <d:r xmlns:d="http://schemas.openxmlformats.org/spreadsheetml/2006/main">
      <d:rPr>
        <d:sz val="11"/>
        <d:rFont val="Calibri"/>
      </d:rPr>
      <d:t xml:space="preserve">Tyres of multi-purpose vehicles, trucks, buses and trailers</d:t>
    </d:r>
    <d:r xmlns:d="http://schemas.openxmlformats.org/spreadsheetml/2006/main">
      <d:rPr>
        <d:sz val="11"/>
        <d:color rgb="FF000000"/>
        <d:rFont val="Calibri"/>
      </d:rPr>
      <d:t xml:space="preserve"/>
    </d:r>
  </si>
  <si>
    <t>G/TBT/N/ARE/419#G/TBT/N/BHR/526#G/TBT/N/KWT/408#G/TBT/N/OMN/359#G/TBT/N/QAT/525#G/TBT/N/SAU/1058#G/TBT/N/YEM/128</t>
  </si>
  <si>
    <d:r xmlns:d="http://schemas.openxmlformats.org/spreadsheetml/2006/main">
      <d:rPr>
        <d:sz val="11"/>
        <d:rFont val="Calibri"/>
      </d:rPr>
      <d:t xml:space="preserve">Tyres of multi-purpose vehicles, trucks, buses and trailers.</d:t>
    </d:r>
    <d:r xmlns:d="http://schemas.openxmlformats.org/spreadsheetml/2006/main">
      <d:rPr>
        <d:sz val="11"/>
        <d:color rgb="FF000000"/>
        <d:rFont val="Calibri"/>
      </d:rPr>
      <d:t xml:space="preserve"/>
    </d:r>
  </si>
  <si>
    <t>G/TBT/N/ARE/420#G/TBT/N/BHR/527#G/TBT/N/KWT/409#G/TBT/N/OMN/360#G/TBT/N/QAT/526#G/TBT/N/SAU/1059#G/TBT/N/YEM/129</t>
  </si>
  <si>
    <t>G/TBT/N/TPKM/325</t>
  </si>
  <si>
    <d:r xmlns:d="http://schemas.openxmlformats.org/spreadsheetml/2006/main">
      <d:rPr>
        <d:sz val="11"/>
        <d:rFont val="Calibri"/>
      </d:rPr>
      <d:t xml:space="preserve">Food containing ingredients of genetically modified organisms at food vending locations</d:t>
    </d:r>
    <d:r xmlns:d="http://schemas.openxmlformats.org/spreadsheetml/2006/main">
      <d:rPr>
        <d:sz val="11"/>
        <d:color rgb="FF000000"/>
        <d:rFont val="Calibri"/>
      </d:rPr>
      <d:t xml:space="preserve"/>
    </d:r>
  </si>
  <si>
    <d:r xmlns:d="http://schemas.openxmlformats.org/spreadsheetml/2006/main">
      <d:rPr>
        <d:sz val="11"/>
        <d:rFont val="Calibri"/>
      </d:rPr>
      <d:t xml:space="preserve">Consumer information, labelling; </d:t>
    </d:r>
  </si>
  <si>
    <t>G/TBT/N/TPKM/326</t>
  </si>
  <si>
    <d:r xmlns:d="http://schemas.openxmlformats.org/spreadsheetml/2006/main">
      <d:rPr>
        <d:sz val="11"/>
        <d:rFont val="Calibri"/>
      </d:rPr>
      <d:t xml:space="preserve">1. prepackaged food containing ingredients of genetically modified organisms; 2. food additives containing ingredients of genetically modified organisms; 3. unpackaged food containing ingredients of genetically modified organisms.</d:t>
    </d:r>
    <d:r xmlns:d="http://schemas.openxmlformats.org/spreadsheetml/2006/main">
      <d:rPr>
        <d:sz val="11"/>
        <d:color rgb="FF000000"/>
        <d:rFont val="Calibri"/>
      </d:rPr>
      <d:t xml:space="preserve"/>
    </d:r>
  </si>
  <si>
    <d:r xmlns:d="http://schemas.openxmlformats.org/spreadsheetml/2006/main">
      <d:rPr>
        <d:sz val="11"/>
        <d:rFont val="Calibri"/>
      </d:rPr>
      <d:t xml:space="preserve">67.040 - Food products in general; 67.230 - Prepackaged and prepared foods; </d:t>
    </d:r>
  </si>
  <si>
    <t>G/TBT/N/ARE/415#G/TBT/N/BHR/522#G/TBT/N/KWT/404#G/TBT/N/OMN/355#G/TBT/N/QAT/521#G/TBT/N/SAU/1054#G/TBT/N/YEM/124</t>
  </si>
  <si>
    <d:r xmlns:d="http://schemas.openxmlformats.org/spreadsheetml/2006/main">
      <d:rPr>
        <d:sz val="11"/>
        <d:rFont val="Calibri"/>
      </d:rPr>
      <d:t xml:space="preserve">ICS: 67.100</d:t>
    </d:r>
    <d:r xmlns:d="http://schemas.openxmlformats.org/spreadsheetml/2006/main">
      <d:rPr>
        <d:sz val="11"/>
        <d:color rgb="FF000000"/>
        <d:rFont val="Calibri"/>
      </d:rPr>
      <d:t xml:space="preserve"/>
    </d:r>
  </si>
  <si>
    <t>G/TBT/N/ARE/416#G/TBT/N/BHR/523#G/TBT/N/KWT/405#G/TBT/N/OMN/356#G/TBT/N/QAT/522#G/TBT/N/SAU/1055#G/TBT/N/YEM/125</t>
  </si>
  <si>
    <d:r xmlns:d="http://schemas.openxmlformats.org/spreadsheetml/2006/main">
      <d:rPr>
        <d:sz val="11"/>
        <d:rFont val="Calibri"/>
      </d:rPr>
      <d:t xml:space="preserve">67.100 - Milk and milk products; 67.140.20 - Coffee and coffee substitutes; </d:t>
    </d:r>
  </si>
  <si>
    <t>G/TBT/N/ARE/417#G/TBT/N/BHR/524#G/TBT/N/KWT/406#G/TBT/N/OMN/357#G/TBT/N/QAT/523#G/TBT/N/SAU/1056#G/TBT/N/YEM/126</t>
  </si>
  <si>
    <d:r xmlns:d="http://schemas.openxmlformats.org/spreadsheetml/2006/main">
      <d:rPr>
        <d:sz val="11"/>
        <d:rFont val="Calibri"/>
      </d:rPr>
      <d:t xml:space="preserve">ICS: 67.040</d:t>
    </d:r>
    <d:r xmlns:d="http://schemas.openxmlformats.org/spreadsheetml/2006/main">
      <d:rPr>
        <d:sz val="11"/>
        <d:color rgb="FF000000"/>
        <d:rFont val="Calibri"/>
      </d:rPr>
      <d:t xml:space="preserve"/>
    </d:r>
  </si>
  <si>
    <t>G/TBT/N/CAN/427/Rev.2</t>
  </si>
  <si>
    <t>Revision</t>
  </si>
  <si>
    <d:r xmlns:d="http://schemas.openxmlformats.org/spreadsheetml/2006/main">
      <d:rPr>
        <d:sz val="11"/>
        <d:rFont val="Calibri"/>
      </d:rPr>
      <d:t xml:space="preserve">Beer (includes Ale, Stout, Porter, and Malt Liquor)</d:t>
    </d:r>
    <d:r xmlns:d="http://schemas.openxmlformats.org/spreadsheetml/2006/main">
      <d:rPr>
        <d:sz val="11"/>
        <d:color rgb="FF000000"/>
        <d:rFont val="Calibri"/>
      </d:rPr>
      <d:t xml:space="preserve"/>
    </d:r>
  </si>
  <si>
    <d:r xmlns:d="http://schemas.openxmlformats.org/spreadsheetml/2006/main">
      <d:rPr>
        <d:sz val="11"/>
        <d:rFont val="Calibri"/>
      </d:rPr>
      <d:t xml:space="preserve">67.160.10 - Alcoholic beverages; </d:t>
    </d:r>
  </si>
  <si>
    <t>G/TBT/N/ESP/39</t>
  </si>
  <si>
    <t>Spain</t>
  </si>
  <si>
    <t>1905 Bread, pastry, cakes, biscuits and other bakers' wares, whether or not containing cocoa; communion wafers, empty cachets of a kind suitable for pharmaceutical use, sealing wafers, rice paper and similar products.
Out of the products under heading 1905, the Quality Standard applies only to bread.</t>
  </si>
  <si>
    <t>G/TBT/N/MEX/421</t>
  </si>
  <si>
    <t>Meters for cold potable water and hot water. Tariff heading: 902820</t>
  </si>
  <si>
    <t>G/TBT/N/ARG/309/Add.3</t>
  </si>
  <si>
    <d:r xmlns:d="http://schemas.openxmlformats.org/spreadsheetml/2006/main">
      <d:rPr>
        <d:sz val="11"/>
        <d:rFont val="Calibri"/>
      </d:rPr>
      <d:t xml:space="preserve">59.080 - Products of the textile industry; 61.060 - Footwear; </d:t>
    </d:r>
  </si>
  <si>
    <t>G/TBT/N/BRA/773/Add.1</t>
  </si>
  <si>
    <d:r xmlns:d="http://schemas.openxmlformats.org/spreadsheetml/2006/main">
      <d:rPr>
        <d:i/>
        <d:sz val="11"/>
        <d:rFont val="Calibri"/>
      </d:rPr>
      <d:t xml:space="preserve">HS Code(s):02</d:t>
    </d:r>
    <d:r xmlns:d="http://schemas.openxmlformats.org/spreadsheetml/2006/main">
      <d:rPr>
        <d:sz val="11"/>
        <d:color rgb="FF000000"/>
        <d:rFont val="Calibri"/>
      </d:rPr>
      <d:t xml:space="preserve"/>
    </d:r>
  </si>
  <si>
    <d:r xmlns:d="http://schemas.openxmlformats.org/spreadsheetml/2006/main">
      <d:rPr>
        <d:sz val="11"/>
        <d:rFont val="Calibri"/>
      </d:rPr>
      <d:t xml:space="preserve">02 - Meat and edible meat offal;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02 - Meat and edible meat offal; </d:t>
    </d:r>
  </si>
  <si>
    <d:r xmlns:d="http://schemas.openxmlformats.org/spreadsheetml/2006/main">
      <d:rPr>
        <d:sz val="11"/>
        <d:rFont val="Calibri"/>
      </d:rPr>
      <d:t xml:space="preserve">67.120.10 - Meat and meat products; </d:t>
    </d:r>
    <d:r xmlns:d="http://schemas.openxmlformats.org/spreadsheetml/2006/main">
      <d:rPr>
        <d:sz val="11"/>
        <d:color rgb="FF000000"/>
        <d:rFont val="Calibri"/>
      </d:rPr>
      <d:t xml:space="preserve">
</d:t>
    </d:r>
    <d:r xmlns:d="http://schemas.openxmlformats.org/spreadsheetml/2006/main">
      <d:rPr>
        <d:i/>
        <d:sz val="11"/>
        <d:color rgb="FF000000"/>
        <d:rFont val="Calibri"/>
      </d:rPr>
      <d:t xml:space="preserve">67.120.10 - Meat and meat products; </d:t>
    </d:r>
  </si>
  <si>
    <t>G/TBT/N/BRA/822</t>
  </si>
  <si>
    <d:r xmlns:d="http://schemas.openxmlformats.org/spreadsheetml/2006/main">
      <d:rPr>
        <d:sz val="11"/>
        <d:rFont val="Calibri"/>
      </d:rPr>
      <d:t xml:space="preserve">Maximum limits of the relevant impurities</d:t>
    </d:r>
    <d:r xmlns:d="http://schemas.openxmlformats.org/spreadsheetml/2006/main">
      <d:rPr>
        <d:sz val="11"/>
        <d:color rgb="FF000000"/>
        <d:rFont val="Calibri"/>
      </d:rPr>
      <d:t xml:space="preserve"/>
    </d:r>
  </si>
  <si>
    <t>G/TBT/N/ECU/31/Add.11</t>
  </si>
  <si>
    <d:r xmlns:d="http://schemas.openxmlformats.org/spreadsheetml/2006/main">
      <d:rPr>
        <d:i/>
        <d:sz val="11"/>
        <d:rFont val="Calibri"/>
      </d:rPr>
      <d:t xml:space="preserve">HS tariff subheadings 69071000, 69079000, 69081000 and 69089000</d:t>
    </d:r>
    <d:r xmlns:d="http://schemas.openxmlformats.org/spreadsheetml/2006/main">
      <d:rPr>
        <d:sz val="11"/>
        <d:color rgb="FF000000"/>
        <d:rFont val="Calibri"/>
      </d:rPr>
      <d:t xml:space="preserve"/>
    </d:r>
  </si>
  <si>
    <d:r xmlns:d="http://schemas.openxmlformats.org/spreadsheetml/2006/main">
      <d:rPr>
        <d:sz val="11"/>
        <d:rFont val="Calibri"/>
      </d:rPr>
      <d:t xml:space="preserve">6907 - Unglazed ceramic flags and paving, hearth or wall tiles; unglazed ceramic mosaic cubes and the like, whether or not on a backing.; 6908 - Glazed ceramic flags and paving, hearth or wall tiles; glazed ceramic mosaic cubes and the like, whether or not on a backing.; 690710 - - Tiles, cubes and similar articles, whether or not rectangular, the largest surface area of which is capable of being enclosed in a square the side of which is less than 7 cm; 690790 - - Other; 690810 - - Tiles, cubes and similar articles, whether or not rectangular, the largest surface area of which is capable of being enclosed in a square the side of which is less than 7 cm; 690890 - - Other; </d:t>
    </d:r>
  </si>
  <si>
    <d:r xmlns:d="http://schemas.openxmlformats.org/spreadsheetml/2006/main">
      <d:rPr>
        <d:sz val="11"/>
        <d:rFont val="Calibri"/>
      </d:rPr>
      <d:t xml:space="preserve">91.100.23 - Ceramic tiles; </d:t>
    </d:r>
  </si>
  <si>
    <t>G/TBT/N/GUY/21</t>
  </si>
  <si>
    <t>Guyana</t>
  </si>
  <si>
    <d:r xmlns:d="http://schemas.openxmlformats.org/spreadsheetml/2006/main">
      <d:rPr>
        <d:sz val="11"/>
        <d:rFont val="Calibri"/>
      </d:rPr>
      <d:t xml:space="preserve">Specifications for the Labelling and Testing of Toys and playthings (ICS:97.200.50)</d:t>
    </d:r>
    <d:r xmlns:d="http://schemas.openxmlformats.org/spreadsheetml/2006/main">
      <d:rPr>
        <d:sz val="11"/>
        <d:color rgb="FF000000"/>
        <d:rFont val="Calibri"/>
      </d:rPr>
      <d:t xml:space="preserve"/>
    </d:r>
  </si>
  <si>
    <d:r xmlns:d="http://schemas.openxmlformats.org/spreadsheetml/2006/main">
      <d:rPr>
        <d:sz val="11"/>
        <d:rFont val="Calibri"/>
      </d:rPr>
      <d:t xml:space="preserve">97.200.50 - Toys; </d:t>
    </d:r>
  </si>
  <si>
    <t>G/TBT/N/MEX/416</t>
  </si>
  <si>
    <t>Speed detection devices, heading: 852610</t>
  </si>
  <si>
    <d:r xmlns:d="http://schemas.openxmlformats.org/spreadsheetml/2006/main">
      <d:rPr>
        <d:sz val="11"/>
        <d:rFont val="Calibri"/>
      </d:rPr>
      <d:t xml:space="preserve">852610 - - Radar apparatus; </d:t>
    </d:r>
  </si>
  <si>
    <d:r xmlns:d="http://schemas.openxmlformats.org/spreadsheetml/2006/main">
      <d:rPr>
        <d:sz val="11"/>
        <d:rFont val="Calibri"/>
      </d:rPr>
      <d:t xml:space="preserve">93.080.30 - Road equipment and installations; </d:t>
    </d:r>
  </si>
  <si>
    <t>G/TBT/N/MEX/417</t>
  </si>
  <si>
    <t>Electrical products - Lighting. Relevant tariff headings: 851310, 853010, 940510, 940520 and 940540</t>
  </si>
  <si>
    <d:r xmlns:d="http://schemas.openxmlformats.org/spreadsheetml/2006/main">
      <d:rPr>
        <d:sz val="11"/>
        <d:rFont val="Calibri"/>
      </d:rPr>
      <d:t xml:space="preserve">851310 - - Lamps; 853010 - - Equipment for railways or tramways; 940510 - - Chandeliers and other electric ceiling or wall lighting fittings, excluding those of a kind used for lighting public open spaces or thoroughfares; 940520 - - Electric table, desk, bedside or floor-standing lamps; 940540 - - Other electric lamps and lighting fittings; </d:t>
    </d:r>
  </si>
  <si>
    <d:r xmlns:d="http://schemas.openxmlformats.org/spreadsheetml/2006/main">
      <d:rPr>
        <d:sz val="11"/>
        <d:rFont val="Calibri"/>
      </d:rPr>
      <d:t xml:space="preserve">29.140 - Lamps and related equipment; </d:t>
    </d:r>
  </si>
  <si>
    <t>G/TBT/N/MEX/418</t>
  </si>
  <si>
    <t>Fire-fighting equipment - Portable and mobile fire extinguishers</t>
  </si>
  <si>
    <d:r xmlns:d="http://schemas.openxmlformats.org/spreadsheetml/2006/main">
      <d:rPr>
        <d:sz val="11"/>
        <d:rFont val="Calibri"/>
      </d:rPr>
      <d:t xml:space="preserve">13.220 - Protection against fire; </d:t>
    </d:r>
  </si>
  <si>
    <t>G/TBT/N/MEX/419</t>
  </si>
  <si>
    <t>Portable fire extinguishers</t>
  </si>
  <si>
    <t>G/TBT/N/MEX/420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</si>
</sst>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4">
    <font>
      <sz val="11"/>
      <color theme="1"/>
      <name val="Calibri"/>
      <family val="2"/>
      <scheme val="minor"/>
    </font>
    <font>
      <b/>
      <sz val="11"/>
      <color theme="1"/>
      <name val="Calibri"/>
      <family val="2"/>
      <scheme val="minor"/>
    </font>
    <font>
      <b/>
      <sz val="11"/>
      <name val="Calibri"/>
      <family val="2"/>
      <scheme val="minor"/>
    </font>
    <font>
      <u/>
      <sz val="11"/>
      <color theme="4"/>
      <name val="Calibri"/>
      <family val="2"/>
      <scheme val="min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style="thin">
        <color rgb="FF808080" tint="0"/>
      </left>
      <right style="thin">
        <color rgb="FF808080" tint="0"/>
      </right>
      <top style="thin">
        <color rgb="FF808080" tint="0"/>
      </top>
      <bottom style="thin">
        <color rgb="FF808080" tint="0"/>
      </bottom>
      <diagonal/>
    </border>
  </borders>
  <cellStyleXfs count="1">
    <xf fontId="0" fillId="0" borderId="0"/>
  </cellStyleXfs>
  <cellXfs count="18">
    <xf fontId="0" applyFont="1" fillId="0" applyFill="1" borderId="0" applyBorder="1" xfId="0"/>
    <xf fontId="1" applyFont="1" fillId="0" applyFill="1" borderId="1" applyBorder="1" xfId="0">
      <alignment horizontal="center"/>
    </xf>
    <xf numFmtId="164" applyNumberFormat="1" fontId="1" applyFont="1" fillId="0" applyFill="1" borderId="1" applyBorder="1" xfId="0">
      <alignment horizontal="center"/>
    </xf>
    <xf fontId="0" applyFont="1" fillId="0" applyFill="1" borderId="0" applyBorder="1" xfId="0">
      <alignment horizontal="center"/>
    </xf>
    <xf fontId="1" applyFont="1" fillId="0" applyFill="1" borderId="1" applyBorder="1" xfId="0">
      <alignment horizontal="center" wrapText="1"/>
    </xf>
    <xf fontId="0" applyFont="1" fillId="0" applyFill="1" borderId="0" applyBorder="1" xfId="0">
      <alignment wrapText="1"/>
    </xf>
    <xf numFmtId="164" applyNumberFormat="1" fontId="0" applyFont="1" fillId="0" applyFill="1" borderId="0" applyBorder="1" xfId="0">
      <alignment horizontal="center"/>
    </xf>
    <xf fontId="2" applyFont="1" fillId="0" applyFill="1" borderId="1" applyBorder="1" xfId="0">
      <alignment horizontal="center"/>
    </xf>
    <xf fontId="3" applyFont="1" fillId="0" applyFill="1" borderId="0" applyBorder="1" xfId="0">
      <alignment horizontal="center"/>
    </xf>
    <xf fontId="0" applyFont="1" fillId="0" applyFill="1" borderId="0" applyBorder="1" xfId="0">
      <alignment horizontal="left" wrapText="1"/>
    </xf>
    <xf fontId="0" applyFont="1" fillId="0" applyFill="1" borderId="0" applyBorder="1" xfId="0">
      <alignment horizontal="left"/>
    </xf>
    <xf fontId="0" applyFont="1" fillId="0" applyFill="1" borderId="2" applyBorder="1" xfId="0">
      <alignment horizontal="left"/>
    </xf>
    <xf fontId="0" applyFont="1" fillId="0" applyFill="1" borderId="2" applyBorder="1" xfId="0"/>
    <xf numFmtId="164" applyNumberFormat="1" fontId="0" applyFont="1" fillId="0" applyFill="1" borderId="2" applyBorder="1" xfId="0">
      <alignment horizontal="center"/>
    </xf>
    <xf fontId="0" applyFont="1" fillId="0" applyFill="1" borderId="2" applyBorder="1" xfId="0">
      <alignment horizontal="center"/>
    </xf>
    <xf fontId="0" applyFont="1" fillId="0" applyFill="1" borderId="2" applyBorder="1" xfId="0">
      <alignment wrapText="1"/>
    </xf>
    <xf fontId="0" applyFont="1" fillId="0" applyFill="1" borderId="2" applyBorder="1" xfId="0">
      <alignment horizontal="left" wrapText="1"/>
    </xf>
    <xf fontId="3" applyFont="1" fillId="0" applyFill="1" borderId="2" applyBorder="1" xfId="0">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61"/>
  <sheetViews>
    <sheetView tabSelected="1" topLeftCell="E1" workbookViewId="0">
      <selection activeCell="H2" sqref="H2"/>
    </sheetView>
  </sheetViews>
  <sheetFormatPr defaultRowHeight="14.4" x14ac:dyDescent="0.3"/>
  <cols>
    <col min="1" max="1" width="27.5546875" customWidth="1" style="10"/>
    <col min="2" max="2" width="29.5546875" customWidth="1"/>
    <col min="3" max="3" width="19" customWidth="1" style="6"/>
    <col min="4" max="4" width="41.33203125" customWidth="1" style="3"/>
    <col min="5" max="5" width="46.109375" customWidth="1" style="5"/>
    <col min="6" max="6" width="46.109375" customWidth="1" style="9"/>
    <col min="7" max="8" width="46.109375" customWidth="1" style="5"/>
    <col min="9" max="11" width="10.6640625" customWidth="1" style="8"/>
  </cols>
  <sheetData>
    <row r="1">
      <c r="A1" s="1" t="s">
        <v>0</v>
      </c>
      <c r="B1" s="1" t="s">
        <v>1</v>
      </c>
      <c r="C1" s="2" t="s">
        <v>2</v>
      </c>
      <c r="D1" s="1" t="s">
        <v>3</v>
      </c>
      <c r="E1" s="4" t="s">
        <v>4</v>
      </c>
      <c r="F1" s="4" t="s">
        <v>5</v>
      </c>
      <c r="G1" s="4" t="s">
        <v>6</v>
      </c>
      <c r="H1" s="4" t="s">
        <v>7</v>
      </c>
      <c r="I1" s="7" t="s">
        <v>8</v>
      </c>
      <c r="J1" s="7" t="s">
        <v>9</v>
      </c>
      <c r="K1" s="7" t="s">
        <v>10</v>
      </c>
    </row>
    <row r="2">
      <c r="A2" s="11" t="s">
        <v>11</v>
      </c>
      <c r="B2" s="12" t="s">
        <v>12</v>
      </c>
      <c r="C2" s="13">
        <v>43294</v>
      </c>
      <c r="D2" s="14" t="s">
        <v>13</v>
      </c>
      <c r="E2" s="15" t="s">
        <v>14</v>
      </c>
      <c r="F2" s="16"/>
      <c r="G2" s="15" t="s">
        <v>15</v>
      </c>
      <c r="H2" s="15" t="s">
        <v>16</v>
      </c>
      <c r="I2" s="17">
        <f>HYPERLINK("https://docs.wto.org/imrd/directdoc.asp?DDFDocuments/t/G/TBTN18/ARE433.DOCX","EN")</f>
      </c>
      <c r="J2" s="17"/>
      <c r="K2" s="17"/>
    </row>
    <row r="3">
      <c r="A3" s="11" t="s">
        <v>11</v>
      </c>
      <c r="B3" s="12" t="s">
        <v>17</v>
      </c>
      <c r="C3" s="13">
        <v>43294</v>
      </c>
      <c r="D3" s="14" t="s">
        <v>13</v>
      </c>
      <c r="E3" s="15" t="s">
        <v>14</v>
      </c>
      <c r="F3" s="16"/>
      <c r="G3" s="15" t="s">
        <v>15</v>
      </c>
      <c r="H3" s="15" t="s">
        <v>16</v>
      </c>
      <c r="I3" s="17">
        <f>HYPERLINK("https://docs.wto.org/imrd/directdoc.asp?DDFDocuments/t/G/TBTN18/ARE433.DOCX","EN")</f>
      </c>
      <c r="J3" s="17"/>
      <c r="K3" s="17"/>
    </row>
    <row r="4">
      <c r="A4" s="11" t="s">
        <v>11</v>
      </c>
      <c r="B4" s="12" t="s">
        <v>18</v>
      </c>
      <c r="C4" s="13">
        <v>43294</v>
      </c>
      <c r="D4" s="14" t="s">
        <v>13</v>
      </c>
      <c r="E4" s="15" t="s">
        <v>14</v>
      </c>
      <c r="F4" s="16"/>
      <c r="G4" s="15" t="s">
        <v>15</v>
      </c>
      <c r="H4" s="15" t="s">
        <v>16</v>
      </c>
      <c r="I4" s="17">
        <f>HYPERLINK("https://docs.wto.org/imrd/directdoc.asp?DDFDocuments/t/G/TBTN18/ARE433.DOCX","EN")</f>
      </c>
      <c r="J4" s="17"/>
      <c r="K4" s="17"/>
    </row>
    <row r="5">
      <c r="A5" s="11" t="s">
        <v>11</v>
      </c>
      <c r="B5" s="12" t="s">
        <v>19</v>
      </c>
      <c r="C5" s="13">
        <v>43294</v>
      </c>
      <c r="D5" s="14" t="s">
        <v>13</v>
      </c>
      <c r="E5" s="15" t="s">
        <v>14</v>
      </c>
      <c r="F5" s="16"/>
      <c r="G5" s="15" t="s">
        <v>15</v>
      </c>
      <c r="H5" s="15" t="s">
        <v>16</v>
      </c>
      <c r="I5" s="17">
        <f>HYPERLINK("https://docs.wto.org/imrd/directdoc.asp?DDFDocuments/t/G/TBTN18/ARE433.DOCX","EN")</f>
      </c>
      <c r="J5" s="17"/>
      <c r="K5" s="17"/>
    </row>
    <row r="6">
      <c r="A6" s="11" t="s">
        <v>11</v>
      </c>
      <c r="B6" s="12" t="s">
        <v>20</v>
      </c>
      <c r="C6" s="13">
        <v>43294</v>
      </c>
      <c r="D6" s="14" t="s">
        <v>13</v>
      </c>
      <c r="E6" s="15" t="s">
        <v>14</v>
      </c>
      <c r="F6" s="16"/>
      <c r="G6" s="15" t="s">
        <v>15</v>
      </c>
      <c r="H6" s="15" t="s">
        <v>16</v>
      </c>
      <c r="I6" s="17">
        <f>HYPERLINK("https://docs.wto.org/imrd/directdoc.asp?DDFDocuments/t/G/TBTN18/ARE433.DOCX","EN")</f>
      </c>
      <c r="J6" s="17"/>
      <c r="K6" s="17"/>
    </row>
    <row r="7">
      <c r="A7" s="11" t="s">
        <v>11</v>
      </c>
      <c r="B7" s="12" t="s">
        <v>21</v>
      </c>
      <c r="C7" s="13">
        <v>43294</v>
      </c>
      <c r="D7" s="14" t="s">
        <v>13</v>
      </c>
      <c r="E7" s="15" t="s">
        <v>14</v>
      </c>
      <c r="F7" s="16"/>
      <c r="G7" s="15" t="s">
        <v>15</v>
      </c>
      <c r="H7" s="15" t="s">
        <v>16</v>
      </c>
      <c r="I7" s="17">
        <f>HYPERLINK("https://docs.wto.org/imrd/directdoc.asp?DDFDocuments/t/G/TBTN18/ARE433.DOCX","EN")</f>
      </c>
      <c r="J7" s="17"/>
      <c r="K7" s="17"/>
    </row>
    <row r="8">
      <c r="A8" s="11" t="s">
        <v>11</v>
      </c>
      <c r="B8" s="12" t="s">
        <v>22</v>
      </c>
      <c r="C8" s="13">
        <v>43294</v>
      </c>
      <c r="D8" s="14" t="s">
        <v>13</v>
      </c>
      <c r="E8" s="15" t="s">
        <v>14</v>
      </c>
      <c r="F8" s="16"/>
      <c r="G8" s="15" t="s">
        <v>15</v>
      </c>
      <c r="H8" s="15" t="s">
        <v>16</v>
      </c>
      <c r="I8" s="17">
        <f>HYPERLINK("https://docs.wto.org/imrd/directdoc.asp?DDFDocuments/t/G/TBTN18/ARE433.DOCX","EN")</f>
      </c>
      <c r="J8" s="17"/>
      <c r="K8" s="17"/>
    </row>
    <row r="9">
      <c r="A9" s="11" t="s">
        <v>23</v>
      </c>
      <c r="B9" s="12" t="s">
        <v>12</v>
      </c>
      <c r="C9" s="13">
        <v>43294</v>
      </c>
      <c r="D9" s="14" t="s">
        <v>13</v>
      </c>
      <c r="E9" s="15" t="s">
        <v>24</v>
      </c>
      <c r="F9" s="16"/>
      <c r="G9" s="15" t="s">
        <v>25</v>
      </c>
      <c r="H9" s="15" t="s">
        <v>16</v>
      </c>
      <c r="I9" s="17">
        <f>HYPERLINK("https://docs.wto.org/imrd/directdoc.asp?DDFDocuments/t/G/TBTN18/ARE434.DOCX","EN")</f>
      </c>
      <c r="J9" s="17"/>
      <c r="K9" s="17"/>
    </row>
    <row r="10">
      <c r="A10" s="11" t="s">
        <v>23</v>
      </c>
      <c r="B10" s="12" t="s">
        <v>17</v>
      </c>
      <c r="C10" s="13">
        <v>43294</v>
      </c>
      <c r="D10" s="14" t="s">
        <v>13</v>
      </c>
      <c r="E10" s="15" t="s">
        <v>24</v>
      </c>
      <c r="F10" s="16"/>
      <c r="G10" s="15" t="s">
        <v>25</v>
      </c>
      <c r="H10" s="15" t="s">
        <v>16</v>
      </c>
      <c r="I10" s="17">
        <f>HYPERLINK("https://docs.wto.org/imrd/directdoc.asp?DDFDocuments/t/G/TBTN18/ARE434.DOCX","EN")</f>
      </c>
      <c r="J10" s="17"/>
      <c r="K10" s="17"/>
    </row>
    <row r="11">
      <c r="A11" s="11" t="s">
        <v>23</v>
      </c>
      <c r="B11" s="12" t="s">
        <v>18</v>
      </c>
      <c r="C11" s="13">
        <v>43294</v>
      </c>
      <c r="D11" s="14" t="s">
        <v>13</v>
      </c>
      <c r="E11" s="15" t="s">
        <v>24</v>
      </c>
      <c r="F11" s="16"/>
      <c r="G11" s="15" t="s">
        <v>25</v>
      </c>
      <c r="H11" s="15" t="s">
        <v>16</v>
      </c>
      <c r="I11" s="17">
        <f>HYPERLINK("https://docs.wto.org/imrd/directdoc.asp?DDFDocuments/t/G/TBTN18/ARE434.DOCX","EN")</f>
      </c>
      <c r="J11" s="17"/>
      <c r="K11" s="17"/>
    </row>
    <row r="12">
      <c r="A12" s="11" t="s">
        <v>23</v>
      </c>
      <c r="B12" s="12" t="s">
        <v>19</v>
      </c>
      <c r="C12" s="13">
        <v>43294</v>
      </c>
      <c r="D12" s="14" t="s">
        <v>13</v>
      </c>
      <c r="E12" s="15" t="s">
        <v>24</v>
      </c>
      <c r="F12" s="16"/>
      <c r="G12" s="15" t="s">
        <v>25</v>
      </c>
      <c r="H12" s="15" t="s">
        <v>16</v>
      </c>
      <c r="I12" s="17">
        <f>HYPERLINK("https://docs.wto.org/imrd/directdoc.asp?DDFDocuments/t/G/TBTN18/ARE434.DOCX","EN")</f>
      </c>
      <c r="J12" s="17"/>
      <c r="K12" s="17"/>
    </row>
    <row r="13">
      <c r="A13" s="11" t="s">
        <v>23</v>
      </c>
      <c r="B13" s="12" t="s">
        <v>20</v>
      </c>
      <c r="C13" s="13">
        <v>43294</v>
      </c>
      <c r="D13" s="14" t="s">
        <v>13</v>
      </c>
      <c r="E13" s="15" t="s">
        <v>24</v>
      </c>
      <c r="F13" s="16"/>
      <c r="G13" s="15" t="s">
        <v>25</v>
      </c>
      <c r="H13" s="15" t="s">
        <v>16</v>
      </c>
      <c r="I13" s="17">
        <f>HYPERLINK("https://docs.wto.org/imrd/directdoc.asp?DDFDocuments/t/G/TBTN18/ARE434.DOCX","EN")</f>
      </c>
      <c r="J13" s="17"/>
      <c r="K13" s="17"/>
    </row>
    <row r="14">
      <c r="A14" s="11" t="s">
        <v>23</v>
      </c>
      <c r="B14" s="12" t="s">
        <v>21</v>
      </c>
      <c r="C14" s="13">
        <v>43294</v>
      </c>
      <c r="D14" s="14" t="s">
        <v>13</v>
      </c>
      <c r="E14" s="15" t="s">
        <v>24</v>
      </c>
      <c r="F14" s="16"/>
      <c r="G14" s="15" t="s">
        <v>25</v>
      </c>
      <c r="H14" s="15" t="s">
        <v>16</v>
      </c>
      <c r="I14" s="17">
        <f>HYPERLINK("https://docs.wto.org/imrd/directdoc.asp?DDFDocuments/t/G/TBTN18/ARE434.DOCX","EN")</f>
      </c>
      <c r="J14" s="17"/>
      <c r="K14" s="17"/>
    </row>
    <row r="15">
      <c r="A15" s="11" t="s">
        <v>23</v>
      </c>
      <c r="B15" s="12" t="s">
        <v>22</v>
      </c>
      <c r="C15" s="13">
        <v>43294</v>
      </c>
      <c r="D15" s="14" t="s">
        <v>13</v>
      </c>
      <c r="E15" s="15" t="s">
        <v>24</v>
      </c>
      <c r="F15" s="16"/>
      <c r="G15" s="15" t="s">
        <v>25</v>
      </c>
      <c r="H15" s="15" t="s">
        <v>16</v>
      </c>
      <c r="I15" s="17">
        <f>HYPERLINK("https://docs.wto.org/imrd/directdoc.asp?DDFDocuments/t/G/TBTN18/ARE434.DOCX","EN")</f>
      </c>
      <c r="J15" s="17"/>
      <c r="K15" s="17"/>
    </row>
    <row r="16">
      <c r="A16" s="11" t="s">
        <v>26</v>
      </c>
      <c r="B16" s="12" t="s">
        <v>27</v>
      </c>
      <c r="C16" s="13">
        <v>43294</v>
      </c>
      <c r="D16" s="14" t="s">
        <v>13</v>
      </c>
      <c r="E16" s="15" t="s">
        <v>28</v>
      </c>
      <c r="F16" s="16" t="s">
        <v>29</v>
      </c>
      <c r="G16" s="15" t="s">
        <v>30</v>
      </c>
      <c r="H16" s="15" t="s">
        <v>31</v>
      </c>
      <c r="I16" s="17">
        <f>HYPERLINK("https://docs.wto.org/imrd/directdoc.asp?DDFDocuments/t/G/TBTN18/UGA872.DOCX","EN")</f>
      </c>
      <c r="J16" s="17"/>
      <c r="K16" s="17"/>
    </row>
    <row r="17">
      <c r="A17" s="11" t="s">
        <v>32</v>
      </c>
      <c r="B17" s="12" t="s">
        <v>27</v>
      </c>
      <c r="C17" s="13">
        <v>43294</v>
      </c>
      <c r="D17" s="14" t="s">
        <v>13</v>
      </c>
      <c r="E17" s="15" t="s">
        <v>33</v>
      </c>
      <c r="F17" s="16" t="s">
        <v>34</v>
      </c>
      <c r="G17" s="15" t="s">
        <v>35</v>
      </c>
      <c r="H17" s="15" t="s">
        <v>31</v>
      </c>
      <c r="I17" s="17">
        <f>HYPERLINK("https://docs.wto.org/imrd/directdoc.asp?DDFDocuments/t/G/TBTN18/UGA873.DOCX","EN")</f>
      </c>
      <c r="J17" s="17"/>
      <c r="K17" s="17"/>
    </row>
    <row r="18">
      <c r="A18" s="11" t="s">
        <v>36</v>
      </c>
      <c r="B18" s="12" t="s">
        <v>27</v>
      </c>
      <c r="C18" s="13">
        <v>43294</v>
      </c>
      <c r="D18" s="14" t="s">
        <v>13</v>
      </c>
      <c r="E18" s="15" t="s">
        <v>37</v>
      </c>
      <c r="F18" s="16" t="s">
        <v>38</v>
      </c>
      <c r="G18" s="15" t="s">
        <v>39</v>
      </c>
      <c r="H18" s="15" t="s">
        <v>31</v>
      </c>
      <c r="I18" s="17">
        <f>HYPERLINK("https://docs.wto.org/imrd/directdoc.asp?DDFDocuments/t/G/TBTN18/UGA874.DOCX","EN")</f>
      </c>
      <c r="J18" s="17"/>
      <c r="K18" s="17"/>
    </row>
    <row r="19">
      <c r="A19" s="11" t="s">
        <v>40</v>
      </c>
      <c r="B19" s="12" t="s">
        <v>27</v>
      </c>
      <c r="C19" s="13">
        <v>43294</v>
      </c>
      <c r="D19" s="14" t="s">
        <v>13</v>
      </c>
      <c r="E19" s="15"/>
      <c r="F19" s="16" t="s">
        <v>41</v>
      </c>
      <c r="G19" s="15" t="s">
        <v>42</v>
      </c>
      <c r="H19" s="15" t="s">
        <v>31</v>
      </c>
      <c r="I19" s="17">
        <f>HYPERLINK("https://docs.wto.org/imrd/directdoc.asp?DDFDocuments/t/G/TBTN18/UGA875.DOCX","EN")</f>
      </c>
      <c r="J19" s="17"/>
      <c r="K19" s="17"/>
    </row>
    <row r="20">
      <c r="A20" s="11" t="s">
        <v>43</v>
      </c>
      <c r="B20" s="12" t="s">
        <v>27</v>
      </c>
      <c r="C20" s="13">
        <v>43294</v>
      </c>
      <c r="D20" s="14" t="s">
        <v>13</v>
      </c>
      <c r="E20" s="15" t="s">
        <v>44</v>
      </c>
      <c r="F20" s="16" t="s">
        <v>38</v>
      </c>
      <c r="G20" s="15" t="s">
        <v>45</v>
      </c>
      <c r="H20" s="15" t="s">
        <v>31</v>
      </c>
      <c r="I20" s="17">
        <f>HYPERLINK("https://docs.wto.org/imrd/directdoc.asp?DDFDocuments/t/G/TBTN18/UGA876.DOCX","EN")</f>
      </c>
      <c r="J20" s="17"/>
      <c r="K20" s="17"/>
    </row>
    <row r="21">
      <c r="A21" s="11" t="s">
        <v>46</v>
      </c>
      <c r="B21" s="12" t="s">
        <v>27</v>
      </c>
      <c r="C21" s="13">
        <v>43294</v>
      </c>
      <c r="D21" s="14" t="s">
        <v>13</v>
      </c>
      <c r="E21" s="15"/>
      <c r="F21" s="16" t="s">
        <v>38</v>
      </c>
      <c r="G21" s="15" t="s">
        <v>45</v>
      </c>
      <c r="H21" s="15" t="s">
        <v>31</v>
      </c>
      <c r="I21" s="17">
        <f>HYPERLINK("https://docs.wto.org/imrd/directdoc.asp?DDFDocuments/t/G/TBTN18/UGA877.DOCX","EN")</f>
      </c>
      <c r="J21" s="17"/>
      <c r="K21" s="17"/>
    </row>
    <row r="22">
      <c r="A22" s="11" t="s">
        <v>47</v>
      </c>
      <c r="B22" s="12" t="s">
        <v>27</v>
      </c>
      <c r="C22" s="13">
        <v>43294</v>
      </c>
      <c r="D22" s="14" t="s">
        <v>13</v>
      </c>
      <c r="E22" s="15" t="s">
        <v>48</v>
      </c>
      <c r="F22" s="16"/>
      <c r="G22" s="15" t="s">
        <v>49</v>
      </c>
      <c r="H22" s="15" t="s">
        <v>31</v>
      </c>
      <c r="I22" s="17">
        <f>HYPERLINK("https://docs.wto.org/imrd/directdoc.asp?DDFDocuments/t/G/TBTN18/UGA878.DOCX","EN")</f>
      </c>
      <c r="J22" s="17"/>
      <c r="K22" s="17"/>
    </row>
    <row r="23">
      <c r="A23" s="11" t="s">
        <v>50</v>
      </c>
      <c r="B23" s="12" t="s">
        <v>27</v>
      </c>
      <c r="C23" s="13">
        <v>43294</v>
      </c>
      <c r="D23" s="14" t="s">
        <v>13</v>
      </c>
      <c r="E23" s="15" t="s">
        <v>51</v>
      </c>
      <c r="F23" s="16"/>
      <c r="G23" s="15" t="s">
        <v>52</v>
      </c>
      <c r="H23" s="15" t="s">
        <v>31</v>
      </c>
      <c r="I23" s="17">
        <f>HYPERLINK("https://docs.wto.org/imrd/directdoc.asp?DDFDocuments/t/G/TBTN18/UGA879.DOCX","EN")</f>
      </c>
      <c r="J23" s="17"/>
      <c r="K23" s="17"/>
    </row>
    <row r="24">
      <c r="A24" s="11" t="s">
        <v>53</v>
      </c>
      <c r="B24" s="12" t="s">
        <v>27</v>
      </c>
      <c r="C24" s="13">
        <v>43294</v>
      </c>
      <c r="D24" s="14" t="s">
        <v>13</v>
      </c>
      <c r="E24" s="15" t="s">
        <v>54</v>
      </c>
      <c r="F24" s="16" t="s">
        <v>38</v>
      </c>
      <c r="G24" s="15" t="s">
        <v>45</v>
      </c>
      <c r="H24" s="15" t="s">
        <v>31</v>
      </c>
      <c r="I24" s="17">
        <f>HYPERLINK("https://docs.wto.org/imrd/directdoc.asp?DDFDocuments/t/G/TBTN18/UGA880.DOCX","EN")</f>
      </c>
      <c r="J24" s="17"/>
      <c r="K24" s="17"/>
    </row>
    <row r="25">
      <c r="A25" s="11" t="s">
        <v>55</v>
      </c>
      <c r="B25" s="12" t="s">
        <v>27</v>
      </c>
      <c r="C25" s="13">
        <v>43294</v>
      </c>
      <c r="D25" s="14" t="s">
        <v>13</v>
      </c>
      <c r="E25" s="15"/>
      <c r="F25" s="16" t="s">
        <v>38</v>
      </c>
      <c r="G25" s="15" t="s">
        <v>45</v>
      </c>
      <c r="H25" s="15" t="s">
        <v>31</v>
      </c>
      <c r="I25" s="17">
        <f>HYPERLINK("https://docs.wto.org/imrd/directdoc.asp?DDFDocuments/t/G/TBTN18/UGA881.DOCX","EN")</f>
      </c>
      <c r="J25" s="17"/>
      <c r="K25" s="17"/>
    </row>
    <row r="26">
      <c r="A26" s="11" t="s">
        <v>56</v>
      </c>
      <c r="B26" s="12" t="s">
        <v>27</v>
      </c>
      <c r="C26" s="13">
        <v>43294</v>
      </c>
      <c r="D26" s="14" t="s">
        <v>13</v>
      </c>
      <c r="E26" s="15"/>
      <c r="F26" s="16" t="s">
        <v>38</v>
      </c>
      <c r="G26" s="15" t="s">
        <v>57</v>
      </c>
      <c r="H26" s="15" t="s">
        <v>31</v>
      </c>
      <c r="I26" s="17">
        <f>HYPERLINK("https://docs.wto.org/imrd/directdoc.asp?DDFDocuments/t/G/TBTN18/UGA882.DOCX","EN")</f>
      </c>
      <c r="J26" s="17"/>
      <c r="K26" s="17"/>
    </row>
    <row r="27">
      <c r="A27" s="11" t="s">
        <v>58</v>
      </c>
      <c r="B27" s="12" t="s">
        <v>27</v>
      </c>
      <c r="C27" s="13">
        <v>43294</v>
      </c>
      <c r="D27" s="14" t="s">
        <v>13</v>
      </c>
      <c r="E27" s="15"/>
      <c r="F27" s="16" t="s">
        <v>38</v>
      </c>
      <c r="G27" s="15" t="s">
        <v>45</v>
      </c>
      <c r="H27" s="15" t="s">
        <v>31</v>
      </c>
      <c r="I27" s="17">
        <f>HYPERLINK("https://docs.wto.org/imrd/directdoc.asp?DDFDocuments/t/G/TBTN18/UGA883.DOCX","EN")</f>
      </c>
      <c r="J27" s="17"/>
      <c r="K27" s="17"/>
    </row>
    <row r="28">
      <c r="A28" s="11" t="s">
        <v>59</v>
      </c>
      <c r="B28" s="12" t="s">
        <v>27</v>
      </c>
      <c r="C28" s="13">
        <v>43294</v>
      </c>
      <c r="D28" s="14" t="s">
        <v>13</v>
      </c>
      <c r="E28" s="15"/>
      <c r="F28" s="16" t="s">
        <v>38</v>
      </c>
      <c r="G28" s="15" t="s">
        <v>45</v>
      </c>
      <c r="H28" s="15" t="s">
        <v>31</v>
      </c>
      <c r="I28" s="17">
        <f>HYPERLINK("https://docs.wto.org/imrd/directdoc.asp?DDFDocuments/t/G/TBTN18/UGA884.DOCX","EN")</f>
      </c>
      <c r="J28" s="17"/>
      <c r="K28" s="17"/>
    </row>
    <row r="29">
      <c r="A29" s="11" t="s">
        <v>60</v>
      </c>
      <c r="B29" s="12" t="s">
        <v>27</v>
      </c>
      <c r="C29" s="13">
        <v>43294</v>
      </c>
      <c r="D29" s="14" t="s">
        <v>13</v>
      </c>
      <c r="E29" s="15" t="s">
        <v>61</v>
      </c>
      <c r="F29" s="16" t="s">
        <v>38</v>
      </c>
      <c r="G29" s="15" t="s">
        <v>62</v>
      </c>
      <c r="H29" s="15" t="s">
        <v>31</v>
      </c>
      <c r="I29" s="17">
        <f>HYPERLINK("https://docs.wto.org/imrd/directdoc.asp?DDFDocuments/t/G/TBTN18/UGA885.DOCX","EN")</f>
      </c>
      <c r="J29" s="17"/>
      <c r="K29" s="17"/>
    </row>
    <row r="30">
      <c r="A30" s="11" t="s">
        <v>63</v>
      </c>
      <c r="B30" s="12" t="s">
        <v>27</v>
      </c>
      <c r="C30" s="13">
        <v>43294</v>
      </c>
      <c r="D30" s="14" t="s">
        <v>13</v>
      </c>
      <c r="E30" s="15" t="s">
        <v>64</v>
      </c>
      <c r="F30" s="16" t="s">
        <v>38</v>
      </c>
      <c r="G30" s="15" t="s">
        <v>39</v>
      </c>
      <c r="H30" s="15" t="s">
        <v>31</v>
      </c>
      <c r="I30" s="17">
        <f>HYPERLINK("https://docs.wto.org/imrd/directdoc.asp?DDFDocuments/t/G/TBTN18/UGA886.DOCX","EN")</f>
      </c>
      <c r="J30" s="17"/>
      <c r="K30" s="17"/>
    </row>
    <row r="31">
      <c r="A31" s="11" t="s">
        <v>65</v>
      </c>
      <c r="B31" s="12" t="s">
        <v>27</v>
      </c>
      <c r="C31" s="13">
        <v>43294</v>
      </c>
      <c r="D31" s="14" t="s">
        <v>13</v>
      </c>
      <c r="E31" s="15" t="s">
        <v>66</v>
      </c>
      <c r="F31" s="16" t="s">
        <v>38</v>
      </c>
      <c r="G31" s="15" t="s">
        <v>45</v>
      </c>
      <c r="H31" s="15" t="s">
        <v>31</v>
      </c>
      <c r="I31" s="17">
        <f>HYPERLINK("https://docs.wto.org/imrd/directdoc.asp?DDFDocuments/t/G/TBTN18/UGA887.DOCX","EN")</f>
      </c>
      <c r="J31" s="17"/>
      <c r="K31" s="17"/>
    </row>
    <row r="32">
      <c r="A32" s="11" t="s">
        <v>67</v>
      </c>
      <c r="B32" s="12" t="s">
        <v>27</v>
      </c>
      <c r="C32" s="13">
        <v>43294</v>
      </c>
      <c r="D32" s="14" t="s">
        <v>13</v>
      </c>
      <c r="E32" s="15" t="s">
        <v>68</v>
      </c>
      <c r="F32" s="16" t="s">
        <v>69</v>
      </c>
      <c r="G32" s="15" t="s">
        <v>70</v>
      </c>
      <c r="H32" s="15" t="s">
        <v>31</v>
      </c>
      <c r="I32" s="17">
        <f>HYPERLINK("https://docs.wto.org/imrd/directdoc.asp?DDFDocuments/t/G/TBTN18/UGA888.DOCX","EN")</f>
      </c>
      <c r="J32" s="17"/>
      <c r="K32" s="17"/>
    </row>
    <row r="33">
      <c r="A33" s="11" t="s">
        <v>71</v>
      </c>
      <c r="B33" s="12" t="s">
        <v>27</v>
      </c>
      <c r="C33" s="13">
        <v>43294</v>
      </c>
      <c r="D33" s="14" t="s">
        <v>13</v>
      </c>
      <c r="E33" s="15" t="s">
        <v>72</v>
      </c>
      <c r="F33" s="16" t="s">
        <v>69</v>
      </c>
      <c r="G33" s="15" t="s">
        <v>70</v>
      </c>
      <c r="H33" s="15" t="s">
        <v>31</v>
      </c>
      <c r="I33" s="17">
        <f>HYPERLINK("https://docs.wto.org/imrd/directdoc.asp?DDFDocuments/t/G/TBTN18/UGA889.DOCX","EN")</f>
      </c>
      <c r="J33" s="17"/>
      <c r="K33" s="17"/>
    </row>
    <row r="34">
      <c r="A34" s="11" t="s">
        <v>73</v>
      </c>
      <c r="B34" s="12" t="s">
        <v>27</v>
      </c>
      <c r="C34" s="13">
        <v>43294</v>
      </c>
      <c r="D34" s="14" t="s">
        <v>13</v>
      </c>
      <c r="E34" s="15" t="s">
        <v>74</v>
      </c>
      <c r="F34" s="16" t="s">
        <v>75</v>
      </c>
      <c r="G34" s="15" t="s">
        <v>76</v>
      </c>
      <c r="H34" s="15" t="s">
        <v>77</v>
      </c>
      <c r="I34" s="17">
        <f>HYPERLINK("https://docs.wto.org/imrd/directdoc.asp?DDFDocuments/t/G/TBTN18/UGA890.DOCX","EN")</f>
      </c>
      <c r="J34" s="17"/>
      <c r="K34" s="17"/>
    </row>
    <row r="35">
      <c r="A35" s="11" t="s">
        <v>78</v>
      </c>
      <c r="B35" s="12" t="s">
        <v>27</v>
      </c>
      <c r="C35" s="13">
        <v>43294</v>
      </c>
      <c r="D35" s="14" t="s">
        <v>13</v>
      </c>
      <c r="E35" s="15" t="s">
        <v>79</v>
      </c>
      <c r="F35" s="16" t="s">
        <v>80</v>
      </c>
      <c r="G35" s="15" t="s">
        <v>45</v>
      </c>
      <c r="H35" s="15" t="s">
        <v>81</v>
      </c>
      <c r="I35" s="17">
        <f>HYPERLINK("https://docs.wto.org/imrd/directdoc.asp?DDFDocuments/t/G/TBTN18/UGA891.DOCX","EN")</f>
      </c>
      <c r="J35" s="17"/>
      <c r="K35" s="17"/>
    </row>
    <row r="36">
      <c r="A36" s="11" t="s">
        <v>82</v>
      </c>
      <c r="B36" s="12" t="s">
        <v>27</v>
      </c>
      <c r="C36" s="13">
        <v>43294</v>
      </c>
      <c r="D36" s="14" t="s">
        <v>13</v>
      </c>
      <c r="E36" s="15" t="s">
        <v>83</v>
      </c>
      <c r="F36" s="16" t="s">
        <v>84</v>
      </c>
      <c r="G36" s="15" t="s">
        <v>85</v>
      </c>
      <c r="H36" s="15" t="s">
        <v>86</v>
      </c>
      <c r="I36" s="17">
        <f>HYPERLINK("https://docs.wto.org/imrd/directdoc.asp?DDFDocuments/t/G/TBTN18/UGA892.DOCX","EN")</f>
      </c>
      <c r="J36" s="17"/>
      <c r="K36" s="17"/>
    </row>
    <row r="37">
      <c r="A37" s="11" t="s">
        <v>87</v>
      </c>
      <c r="B37" s="12" t="s">
        <v>27</v>
      </c>
      <c r="C37" s="13">
        <v>43294</v>
      </c>
      <c r="D37" s="14" t="s">
        <v>13</v>
      </c>
      <c r="E37" s="15"/>
      <c r="F37" s="16" t="s">
        <v>88</v>
      </c>
      <c r="G37" s="15" t="s">
        <v>89</v>
      </c>
      <c r="H37" s="15" t="s">
        <v>86</v>
      </c>
      <c r="I37" s="17">
        <f>HYPERLINK("https://docs.wto.org/imrd/directdoc.asp?DDFDocuments/t/G/TBTN18/UGA893.DOCX","EN")</f>
      </c>
      <c r="J37" s="17"/>
      <c r="K37" s="17"/>
    </row>
    <row r="38">
      <c r="A38" s="11" t="s">
        <v>90</v>
      </c>
      <c r="B38" s="12" t="s">
        <v>12</v>
      </c>
      <c r="C38" s="13">
        <v>43293</v>
      </c>
      <c r="D38" s="14" t="s">
        <v>13</v>
      </c>
      <c r="E38" s="15" t="s">
        <v>91</v>
      </c>
      <c r="F38" s="16"/>
      <c r="G38" s="15" t="s">
        <v>92</v>
      </c>
      <c r="H38" s="15" t="s">
        <v>16</v>
      </c>
      <c r="I38" s="17">
        <f>HYPERLINK("https://docs.wto.org/imrd/directdoc.asp?DDFDocuments/t/G/TBTN18/ARE427.DOCX","EN")</f>
      </c>
      <c r="J38" s="17"/>
      <c r="K38" s="17"/>
    </row>
    <row r="39">
      <c r="A39" s="11" t="s">
        <v>90</v>
      </c>
      <c r="B39" s="12" t="s">
        <v>17</v>
      </c>
      <c r="C39" s="13">
        <v>43293</v>
      </c>
      <c r="D39" s="14" t="s">
        <v>13</v>
      </c>
      <c r="E39" s="15" t="s">
        <v>91</v>
      </c>
      <c r="F39" s="16"/>
      <c r="G39" s="15" t="s">
        <v>92</v>
      </c>
      <c r="H39" s="15" t="s">
        <v>16</v>
      </c>
      <c r="I39" s="17">
        <f>HYPERLINK("https://docs.wto.org/imrd/directdoc.asp?DDFDocuments/t/G/TBTN18/ARE427.DOCX","EN")</f>
      </c>
      <c r="J39" s="17"/>
      <c r="K39" s="17"/>
    </row>
    <row r="40">
      <c r="A40" s="11" t="s">
        <v>90</v>
      </c>
      <c r="B40" s="12" t="s">
        <v>18</v>
      </c>
      <c r="C40" s="13">
        <v>43293</v>
      </c>
      <c r="D40" s="14" t="s">
        <v>13</v>
      </c>
      <c r="E40" s="15" t="s">
        <v>91</v>
      </c>
      <c r="F40" s="16"/>
      <c r="G40" s="15" t="s">
        <v>92</v>
      </c>
      <c r="H40" s="15" t="s">
        <v>16</v>
      </c>
      <c r="I40" s="17">
        <f>HYPERLINK("https://docs.wto.org/imrd/directdoc.asp?DDFDocuments/t/G/TBTN18/ARE427.DOCX","EN")</f>
      </c>
      <c r="J40" s="17"/>
      <c r="K40" s="17"/>
    </row>
    <row r="41">
      <c r="A41" s="11" t="s">
        <v>90</v>
      </c>
      <c r="B41" s="12" t="s">
        <v>19</v>
      </c>
      <c r="C41" s="13">
        <v>43293</v>
      </c>
      <c r="D41" s="14" t="s">
        <v>13</v>
      </c>
      <c r="E41" s="15" t="s">
        <v>91</v>
      </c>
      <c r="F41" s="16"/>
      <c r="G41" s="15" t="s">
        <v>92</v>
      </c>
      <c r="H41" s="15" t="s">
        <v>16</v>
      </c>
      <c r="I41" s="17">
        <f>HYPERLINK("https://docs.wto.org/imrd/directdoc.asp?DDFDocuments/t/G/TBTN18/ARE427.DOCX","EN")</f>
      </c>
      <c r="J41" s="17"/>
      <c r="K41" s="17"/>
    </row>
    <row r="42">
      <c r="A42" s="11" t="s">
        <v>90</v>
      </c>
      <c r="B42" s="12" t="s">
        <v>20</v>
      </c>
      <c r="C42" s="13">
        <v>43293</v>
      </c>
      <c r="D42" s="14" t="s">
        <v>13</v>
      </c>
      <c r="E42" s="15" t="s">
        <v>91</v>
      </c>
      <c r="F42" s="16"/>
      <c r="G42" s="15" t="s">
        <v>92</v>
      </c>
      <c r="H42" s="15" t="s">
        <v>16</v>
      </c>
      <c r="I42" s="17">
        <f>HYPERLINK("https://docs.wto.org/imrd/directdoc.asp?DDFDocuments/t/G/TBTN18/ARE427.DOCX","EN")</f>
      </c>
      <c r="J42" s="17"/>
      <c r="K42" s="17"/>
    </row>
    <row r="43">
      <c r="A43" s="11" t="s">
        <v>90</v>
      </c>
      <c r="B43" s="12" t="s">
        <v>21</v>
      </c>
      <c r="C43" s="13">
        <v>43293</v>
      </c>
      <c r="D43" s="14" t="s">
        <v>13</v>
      </c>
      <c r="E43" s="15" t="s">
        <v>91</v>
      </c>
      <c r="F43" s="16"/>
      <c r="G43" s="15" t="s">
        <v>92</v>
      </c>
      <c r="H43" s="15" t="s">
        <v>16</v>
      </c>
      <c r="I43" s="17">
        <f>HYPERLINK("https://docs.wto.org/imrd/directdoc.asp?DDFDocuments/t/G/TBTN18/ARE427.DOCX","EN")</f>
      </c>
      <c r="J43" s="17"/>
      <c r="K43" s="17"/>
    </row>
    <row r="44">
      <c r="A44" s="11" t="s">
        <v>90</v>
      </c>
      <c r="B44" s="12" t="s">
        <v>22</v>
      </c>
      <c r="C44" s="13">
        <v>43293</v>
      </c>
      <c r="D44" s="14" t="s">
        <v>13</v>
      </c>
      <c r="E44" s="15" t="s">
        <v>91</v>
      </c>
      <c r="F44" s="16"/>
      <c r="G44" s="15" t="s">
        <v>92</v>
      </c>
      <c r="H44" s="15" t="s">
        <v>16</v>
      </c>
      <c r="I44" s="17">
        <f>HYPERLINK("https://docs.wto.org/imrd/directdoc.asp?DDFDocuments/t/G/TBTN18/ARE427.DOCX","EN")</f>
      </c>
      <c r="J44" s="17"/>
      <c r="K44" s="17"/>
    </row>
    <row r="45">
      <c r="A45" s="11" t="s">
        <v>93</v>
      </c>
      <c r="B45" s="12" t="s">
        <v>12</v>
      </c>
      <c r="C45" s="13">
        <v>43293</v>
      </c>
      <c r="D45" s="14" t="s">
        <v>13</v>
      </c>
      <c r="E45" s="15" t="s">
        <v>94</v>
      </c>
      <c r="F45" s="16"/>
      <c r="G45" s="15" t="s">
        <v>95</v>
      </c>
      <c r="H45" s="15" t="s">
        <v>16</v>
      </c>
      <c r="I45" s="17">
        <f>HYPERLINK("https://docs.wto.org/imrd/directdoc.asp?DDFDocuments/t/G/TBTN18/ARE428.DOCX","EN")</f>
      </c>
      <c r="J45" s="17"/>
      <c r="K45" s="17"/>
    </row>
    <row r="46">
      <c r="A46" s="11" t="s">
        <v>93</v>
      </c>
      <c r="B46" s="12" t="s">
        <v>17</v>
      </c>
      <c r="C46" s="13">
        <v>43293</v>
      </c>
      <c r="D46" s="14" t="s">
        <v>13</v>
      </c>
      <c r="E46" s="15" t="s">
        <v>94</v>
      </c>
      <c r="F46" s="16"/>
      <c r="G46" s="15" t="s">
        <v>95</v>
      </c>
      <c r="H46" s="15" t="s">
        <v>16</v>
      </c>
      <c r="I46" s="17">
        <f>HYPERLINK("https://docs.wto.org/imrd/directdoc.asp?DDFDocuments/t/G/TBTN18/ARE428.DOCX","EN")</f>
      </c>
      <c r="J46" s="17"/>
      <c r="K46" s="17"/>
    </row>
    <row r="47">
      <c r="A47" s="11" t="s">
        <v>93</v>
      </c>
      <c r="B47" s="12" t="s">
        <v>18</v>
      </c>
      <c r="C47" s="13">
        <v>43293</v>
      </c>
      <c r="D47" s="14" t="s">
        <v>13</v>
      </c>
      <c r="E47" s="15" t="s">
        <v>94</v>
      </c>
      <c r="F47" s="16"/>
      <c r="G47" s="15" t="s">
        <v>95</v>
      </c>
      <c r="H47" s="15" t="s">
        <v>16</v>
      </c>
      <c r="I47" s="17">
        <f>HYPERLINK("https://docs.wto.org/imrd/directdoc.asp?DDFDocuments/t/G/TBTN18/ARE428.DOCX","EN")</f>
      </c>
      <c r="J47" s="17"/>
      <c r="K47" s="17"/>
    </row>
    <row r="48">
      <c r="A48" s="11" t="s">
        <v>93</v>
      </c>
      <c r="B48" s="12" t="s">
        <v>19</v>
      </c>
      <c r="C48" s="13">
        <v>43293</v>
      </c>
      <c r="D48" s="14" t="s">
        <v>13</v>
      </c>
      <c r="E48" s="15" t="s">
        <v>94</v>
      </c>
      <c r="F48" s="16"/>
      <c r="G48" s="15" t="s">
        <v>95</v>
      </c>
      <c r="H48" s="15" t="s">
        <v>16</v>
      </c>
      <c r="I48" s="17">
        <f>HYPERLINK("https://docs.wto.org/imrd/directdoc.asp?DDFDocuments/t/G/TBTN18/ARE428.DOCX","EN")</f>
      </c>
      <c r="J48" s="17"/>
      <c r="K48" s="17"/>
    </row>
    <row r="49">
      <c r="A49" s="11" t="s">
        <v>93</v>
      </c>
      <c r="B49" s="12" t="s">
        <v>20</v>
      </c>
      <c r="C49" s="13">
        <v>43293</v>
      </c>
      <c r="D49" s="14" t="s">
        <v>13</v>
      </c>
      <c r="E49" s="15" t="s">
        <v>94</v>
      </c>
      <c r="F49" s="16"/>
      <c r="G49" s="15" t="s">
        <v>95</v>
      </c>
      <c r="H49" s="15" t="s">
        <v>16</v>
      </c>
      <c r="I49" s="17">
        <f>HYPERLINK("https://docs.wto.org/imrd/directdoc.asp?DDFDocuments/t/G/TBTN18/ARE428.DOCX","EN")</f>
      </c>
      <c r="J49" s="17"/>
      <c r="K49" s="17"/>
    </row>
    <row r="50">
      <c r="A50" s="11" t="s">
        <v>93</v>
      </c>
      <c r="B50" s="12" t="s">
        <v>21</v>
      </c>
      <c r="C50" s="13">
        <v>43293</v>
      </c>
      <c r="D50" s="14" t="s">
        <v>13</v>
      </c>
      <c r="E50" s="15" t="s">
        <v>94</v>
      </c>
      <c r="F50" s="16"/>
      <c r="G50" s="15" t="s">
        <v>95</v>
      </c>
      <c r="H50" s="15" t="s">
        <v>16</v>
      </c>
      <c r="I50" s="17">
        <f>HYPERLINK("https://docs.wto.org/imrd/directdoc.asp?DDFDocuments/t/G/TBTN18/ARE428.DOCX","EN")</f>
      </c>
      <c r="J50" s="17"/>
      <c r="K50" s="17"/>
    </row>
    <row r="51">
      <c r="A51" s="11" t="s">
        <v>93</v>
      </c>
      <c r="B51" s="12" t="s">
        <v>22</v>
      </c>
      <c r="C51" s="13">
        <v>43293</v>
      </c>
      <c r="D51" s="14" t="s">
        <v>13</v>
      </c>
      <c r="E51" s="15" t="s">
        <v>94</v>
      </c>
      <c r="F51" s="16"/>
      <c r="G51" s="15" t="s">
        <v>95</v>
      </c>
      <c r="H51" s="15" t="s">
        <v>16</v>
      </c>
      <c r="I51" s="17">
        <f>HYPERLINK("https://docs.wto.org/imrd/directdoc.asp?DDFDocuments/t/G/TBTN18/ARE428.DOCX","EN")</f>
      </c>
      <c r="J51" s="17"/>
      <c r="K51" s="17"/>
    </row>
    <row r="52">
      <c r="A52" s="11" t="s">
        <v>96</v>
      </c>
      <c r="B52" s="12" t="s">
        <v>12</v>
      </c>
      <c r="C52" s="13">
        <v>43293</v>
      </c>
      <c r="D52" s="14" t="s">
        <v>13</v>
      </c>
      <c r="E52" s="15" t="s">
        <v>97</v>
      </c>
      <c r="F52" s="16"/>
      <c r="G52" s="15" t="s">
        <v>98</v>
      </c>
      <c r="H52" s="15" t="s">
        <v>16</v>
      </c>
      <c r="I52" s="17">
        <f>HYPERLINK("https://docs.wto.org/imrd/directdoc.asp?DDFDocuments/t/G/TBTN18/ARE429.DOCX","EN")</f>
      </c>
      <c r="J52" s="17"/>
      <c r="K52" s="17"/>
    </row>
    <row r="53">
      <c r="A53" s="11" t="s">
        <v>96</v>
      </c>
      <c r="B53" s="12" t="s">
        <v>17</v>
      </c>
      <c r="C53" s="13">
        <v>43293</v>
      </c>
      <c r="D53" s="14" t="s">
        <v>13</v>
      </c>
      <c r="E53" s="15" t="s">
        <v>97</v>
      </c>
      <c r="F53" s="16"/>
      <c r="G53" s="15" t="s">
        <v>98</v>
      </c>
      <c r="H53" s="15" t="s">
        <v>16</v>
      </c>
      <c r="I53" s="17">
        <f>HYPERLINK("https://docs.wto.org/imrd/directdoc.asp?DDFDocuments/t/G/TBTN18/ARE429.DOCX","EN")</f>
      </c>
      <c r="J53" s="17"/>
      <c r="K53" s="17"/>
    </row>
    <row r="54">
      <c r="A54" s="11" t="s">
        <v>96</v>
      </c>
      <c r="B54" s="12" t="s">
        <v>18</v>
      </c>
      <c r="C54" s="13">
        <v>43293</v>
      </c>
      <c r="D54" s="14" t="s">
        <v>13</v>
      </c>
      <c r="E54" s="15" t="s">
        <v>97</v>
      </c>
      <c r="F54" s="16"/>
      <c r="G54" s="15" t="s">
        <v>98</v>
      </c>
      <c r="H54" s="15" t="s">
        <v>16</v>
      </c>
      <c r="I54" s="17">
        <f>HYPERLINK("https://docs.wto.org/imrd/directdoc.asp?DDFDocuments/t/G/TBTN18/ARE429.DOCX","EN")</f>
      </c>
      <c r="J54" s="17"/>
      <c r="K54" s="17"/>
    </row>
    <row r="55">
      <c r="A55" s="11" t="s">
        <v>96</v>
      </c>
      <c r="B55" s="12" t="s">
        <v>19</v>
      </c>
      <c r="C55" s="13">
        <v>43293</v>
      </c>
      <c r="D55" s="14" t="s">
        <v>13</v>
      </c>
      <c r="E55" s="15" t="s">
        <v>97</v>
      </c>
      <c r="F55" s="16"/>
      <c r="G55" s="15" t="s">
        <v>98</v>
      </c>
      <c r="H55" s="15" t="s">
        <v>16</v>
      </c>
      <c r="I55" s="17">
        <f>HYPERLINK("https://docs.wto.org/imrd/directdoc.asp?DDFDocuments/t/G/TBTN18/ARE429.DOCX","EN")</f>
      </c>
      <c r="J55" s="17"/>
      <c r="K55" s="17"/>
    </row>
    <row r="56">
      <c r="A56" s="11" t="s">
        <v>96</v>
      </c>
      <c r="B56" s="12" t="s">
        <v>20</v>
      </c>
      <c r="C56" s="13">
        <v>43293</v>
      </c>
      <c r="D56" s="14" t="s">
        <v>13</v>
      </c>
      <c r="E56" s="15" t="s">
        <v>97</v>
      </c>
      <c r="F56" s="16"/>
      <c r="G56" s="15" t="s">
        <v>98</v>
      </c>
      <c r="H56" s="15" t="s">
        <v>16</v>
      </c>
      <c r="I56" s="17">
        <f>HYPERLINK("https://docs.wto.org/imrd/directdoc.asp?DDFDocuments/t/G/TBTN18/ARE429.DOCX","EN")</f>
      </c>
      <c r="J56" s="17"/>
      <c r="K56" s="17"/>
    </row>
    <row r="57">
      <c r="A57" s="11" t="s">
        <v>96</v>
      </c>
      <c r="B57" s="12" t="s">
        <v>21</v>
      </c>
      <c r="C57" s="13">
        <v>43293</v>
      </c>
      <c r="D57" s="14" t="s">
        <v>13</v>
      </c>
      <c r="E57" s="15" t="s">
        <v>97</v>
      </c>
      <c r="F57" s="16"/>
      <c r="G57" s="15" t="s">
        <v>98</v>
      </c>
      <c r="H57" s="15" t="s">
        <v>16</v>
      </c>
      <c r="I57" s="17">
        <f>HYPERLINK("https://docs.wto.org/imrd/directdoc.asp?DDFDocuments/t/G/TBTN18/ARE429.DOCX","EN")</f>
      </c>
      <c r="J57" s="17"/>
      <c r="K57" s="17"/>
    </row>
    <row r="58">
      <c r="A58" s="11" t="s">
        <v>96</v>
      </c>
      <c r="B58" s="12" t="s">
        <v>22</v>
      </c>
      <c r="C58" s="13">
        <v>43293</v>
      </c>
      <c r="D58" s="14" t="s">
        <v>13</v>
      </c>
      <c r="E58" s="15" t="s">
        <v>97</v>
      </c>
      <c r="F58" s="16"/>
      <c r="G58" s="15" t="s">
        <v>98</v>
      </c>
      <c r="H58" s="15" t="s">
        <v>16</v>
      </c>
      <c r="I58" s="17">
        <f>HYPERLINK("https://docs.wto.org/imrd/directdoc.asp?DDFDocuments/t/G/TBTN18/ARE429.DOCX","EN")</f>
      </c>
      <c r="J58" s="17"/>
      <c r="K58" s="17"/>
    </row>
    <row r="59">
      <c r="A59" s="11" t="s">
        <v>99</v>
      </c>
      <c r="B59" s="12" t="s">
        <v>12</v>
      </c>
      <c r="C59" s="13">
        <v>43293</v>
      </c>
      <c r="D59" s="14" t="s">
        <v>13</v>
      </c>
      <c r="E59" s="15" t="s">
        <v>97</v>
      </c>
      <c r="F59" s="16"/>
      <c r="G59" s="15" t="s">
        <v>98</v>
      </c>
      <c r="H59" s="15" t="s">
        <v>16</v>
      </c>
      <c r="I59" s="17">
        <f>HYPERLINK("https://docs.wto.org/imrd/directdoc.asp?DDFDocuments/t/G/TBTN18/ARE430.DOCX","EN")</f>
      </c>
      <c r="J59" s="17"/>
      <c r="K59" s="17"/>
    </row>
    <row r="60">
      <c r="A60" s="11" t="s">
        <v>99</v>
      </c>
      <c r="B60" s="12" t="s">
        <v>17</v>
      </c>
      <c r="C60" s="13">
        <v>43293</v>
      </c>
      <c r="D60" s="14" t="s">
        <v>13</v>
      </c>
      <c r="E60" s="15" t="s">
        <v>97</v>
      </c>
      <c r="F60" s="16"/>
      <c r="G60" s="15" t="s">
        <v>98</v>
      </c>
      <c r="H60" s="15" t="s">
        <v>16</v>
      </c>
      <c r="I60" s="17">
        <f>HYPERLINK("https://docs.wto.org/imrd/directdoc.asp?DDFDocuments/t/G/TBTN18/ARE430.DOCX","EN")</f>
      </c>
      <c r="J60" s="17"/>
      <c r="K60" s="17"/>
    </row>
    <row r="61">
      <c r="A61" s="11" t="s">
        <v>99</v>
      </c>
      <c r="B61" s="12" t="s">
        <v>18</v>
      </c>
      <c r="C61" s="13">
        <v>43293</v>
      </c>
      <c r="D61" s="14" t="s">
        <v>13</v>
      </c>
      <c r="E61" s="15" t="s">
        <v>97</v>
      </c>
      <c r="F61" s="16"/>
      <c r="G61" s="15" t="s">
        <v>98</v>
      </c>
      <c r="H61" s="15" t="s">
        <v>16</v>
      </c>
      <c r="I61" s="17">
        <f>HYPERLINK("https://docs.wto.org/imrd/directdoc.asp?DDFDocuments/t/G/TBTN18/ARE430.DOCX","EN")</f>
      </c>
      <c r="J61" s="17"/>
      <c r="K61" s="17"/>
    </row>
    <row r="62">
      <c r="A62" s="11" t="s">
        <v>99</v>
      </c>
      <c r="B62" s="12" t="s">
        <v>19</v>
      </c>
      <c r="C62" s="13">
        <v>43293</v>
      </c>
      <c r="D62" s="14" t="s">
        <v>13</v>
      </c>
      <c r="E62" s="15" t="s">
        <v>97</v>
      </c>
      <c r="F62" s="16"/>
      <c r="G62" s="15" t="s">
        <v>98</v>
      </c>
      <c r="H62" s="15" t="s">
        <v>16</v>
      </c>
      <c r="I62" s="17">
        <f>HYPERLINK("https://docs.wto.org/imrd/directdoc.asp?DDFDocuments/t/G/TBTN18/ARE430.DOCX","EN")</f>
      </c>
      <c r="J62" s="17"/>
      <c r="K62" s="17"/>
    </row>
    <row r="63">
      <c r="A63" s="11" t="s">
        <v>99</v>
      </c>
      <c r="B63" s="12" t="s">
        <v>20</v>
      </c>
      <c r="C63" s="13">
        <v>43293</v>
      </c>
      <c r="D63" s="14" t="s">
        <v>13</v>
      </c>
      <c r="E63" s="15" t="s">
        <v>97</v>
      </c>
      <c r="F63" s="16"/>
      <c r="G63" s="15" t="s">
        <v>98</v>
      </c>
      <c r="H63" s="15" t="s">
        <v>16</v>
      </c>
      <c r="I63" s="17">
        <f>HYPERLINK("https://docs.wto.org/imrd/directdoc.asp?DDFDocuments/t/G/TBTN18/ARE430.DOCX","EN")</f>
      </c>
      <c r="J63" s="17"/>
      <c r="K63" s="17"/>
    </row>
    <row r="64">
      <c r="A64" s="11" t="s">
        <v>99</v>
      </c>
      <c r="B64" s="12" t="s">
        <v>21</v>
      </c>
      <c r="C64" s="13">
        <v>43293</v>
      </c>
      <c r="D64" s="14" t="s">
        <v>13</v>
      </c>
      <c r="E64" s="15" t="s">
        <v>97</v>
      </c>
      <c r="F64" s="16"/>
      <c r="G64" s="15" t="s">
        <v>98</v>
      </c>
      <c r="H64" s="15" t="s">
        <v>16</v>
      </c>
      <c r="I64" s="17">
        <f>HYPERLINK("https://docs.wto.org/imrd/directdoc.asp?DDFDocuments/t/G/TBTN18/ARE430.DOCX","EN")</f>
      </c>
      <c r="J64" s="17"/>
      <c r="K64" s="17"/>
    </row>
    <row r="65">
      <c r="A65" s="11" t="s">
        <v>99</v>
      </c>
      <c r="B65" s="12" t="s">
        <v>22</v>
      </c>
      <c r="C65" s="13">
        <v>43293</v>
      </c>
      <c r="D65" s="14" t="s">
        <v>13</v>
      </c>
      <c r="E65" s="15" t="s">
        <v>97</v>
      </c>
      <c r="F65" s="16"/>
      <c r="G65" s="15" t="s">
        <v>98</v>
      </c>
      <c r="H65" s="15" t="s">
        <v>16</v>
      </c>
      <c r="I65" s="17">
        <f>HYPERLINK("https://docs.wto.org/imrd/directdoc.asp?DDFDocuments/t/G/TBTN18/ARE430.DOCX","EN")</f>
      </c>
      <c r="J65" s="17"/>
      <c r="K65" s="17"/>
    </row>
    <row r="66">
      <c r="A66" s="11" t="s">
        <v>100</v>
      </c>
      <c r="B66" s="12" t="s">
        <v>12</v>
      </c>
      <c r="C66" s="13">
        <v>43293</v>
      </c>
      <c r="D66" s="14" t="s">
        <v>13</v>
      </c>
      <c r="E66" s="15" t="s">
        <v>101</v>
      </c>
      <c r="F66" s="16"/>
      <c r="G66" s="15" t="s">
        <v>102</v>
      </c>
      <c r="H66" s="15" t="s">
        <v>16</v>
      </c>
      <c r="I66" s="17">
        <f>HYPERLINK("https://docs.wto.org/imrd/directdoc.asp?DDFDocuments/t/G/TBTN18/ARE431.DOCX","EN")</f>
      </c>
      <c r="J66" s="17"/>
      <c r="K66" s="17"/>
    </row>
    <row r="67">
      <c r="A67" s="11" t="s">
        <v>100</v>
      </c>
      <c r="B67" s="12" t="s">
        <v>17</v>
      </c>
      <c r="C67" s="13">
        <v>43293</v>
      </c>
      <c r="D67" s="14" t="s">
        <v>13</v>
      </c>
      <c r="E67" s="15" t="s">
        <v>101</v>
      </c>
      <c r="F67" s="16"/>
      <c r="G67" s="15" t="s">
        <v>102</v>
      </c>
      <c r="H67" s="15" t="s">
        <v>16</v>
      </c>
      <c r="I67" s="17">
        <f>HYPERLINK("https://docs.wto.org/imrd/directdoc.asp?DDFDocuments/t/G/TBTN18/ARE431.DOCX","EN")</f>
      </c>
      <c r="J67" s="17"/>
      <c r="K67" s="17"/>
    </row>
    <row r="68">
      <c r="A68" s="11" t="s">
        <v>100</v>
      </c>
      <c r="B68" s="12" t="s">
        <v>18</v>
      </c>
      <c r="C68" s="13">
        <v>43293</v>
      </c>
      <c r="D68" s="14" t="s">
        <v>13</v>
      </c>
      <c r="E68" s="15" t="s">
        <v>101</v>
      </c>
      <c r="F68" s="16"/>
      <c r="G68" s="15" t="s">
        <v>102</v>
      </c>
      <c r="H68" s="15" t="s">
        <v>16</v>
      </c>
      <c r="I68" s="17">
        <f>HYPERLINK("https://docs.wto.org/imrd/directdoc.asp?DDFDocuments/t/G/TBTN18/ARE431.DOCX","EN")</f>
      </c>
      <c r="J68" s="17"/>
      <c r="K68" s="17"/>
    </row>
    <row r="69">
      <c r="A69" s="11" t="s">
        <v>100</v>
      </c>
      <c r="B69" s="12" t="s">
        <v>19</v>
      </c>
      <c r="C69" s="13">
        <v>43293</v>
      </c>
      <c r="D69" s="14" t="s">
        <v>13</v>
      </c>
      <c r="E69" s="15" t="s">
        <v>101</v>
      </c>
      <c r="F69" s="16"/>
      <c r="G69" s="15" t="s">
        <v>102</v>
      </c>
      <c r="H69" s="15" t="s">
        <v>16</v>
      </c>
      <c r="I69" s="17">
        <f>HYPERLINK("https://docs.wto.org/imrd/directdoc.asp?DDFDocuments/t/G/TBTN18/ARE431.DOCX","EN")</f>
      </c>
      <c r="J69" s="17"/>
      <c r="K69" s="17"/>
    </row>
    <row r="70">
      <c r="A70" s="11" t="s">
        <v>100</v>
      </c>
      <c r="B70" s="12" t="s">
        <v>20</v>
      </c>
      <c r="C70" s="13">
        <v>43293</v>
      </c>
      <c r="D70" s="14" t="s">
        <v>13</v>
      </c>
      <c r="E70" s="15" t="s">
        <v>101</v>
      </c>
      <c r="F70" s="16"/>
      <c r="G70" s="15" t="s">
        <v>102</v>
      </c>
      <c r="H70" s="15" t="s">
        <v>16</v>
      </c>
      <c r="I70" s="17">
        <f>HYPERLINK("https://docs.wto.org/imrd/directdoc.asp?DDFDocuments/t/G/TBTN18/ARE431.DOCX","EN")</f>
      </c>
      <c r="J70" s="17"/>
      <c r="K70" s="17"/>
    </row>
    <row r="71">
      <c r="A71" s="11" t="s">
        <v>100</v>
      </c>
      <c r="B71" s="12" t="s">
        <v>21</v>
      </c>
      <c r="C71" s="13">
        <v>43293</v>
      </c>
      <c r="D71" s="14" t="s">
        <v>13</v>
      </c>
      <c r="E71" s="15" t="s">
        <v>101</v>
      </c>
      <c r="F71" s="16"/>
      <c r="G71" s="15" t="s">
        <v>102</v>
      </c>
      <c r="H71" s="15" t="s">
        <v>16</v>
      </c>
      <c r="I71" s="17">
        <f>HYPERLINK("https://docs.wto.org/imrd/directdoc.asp?DDFDocuments/t/G/TBTN18/ARE431.DOCX","EN")</f>
      </c>
      <c r="J71" s="17"/>
      <c r="K71" s="17"/>
    </row>
    <row r="72">
      <c r="A72" s="11" t="s">
        <v>100</v>
      </c>
      <c r="B72" s="12" t="s">
        <v>22</v>
      </c>
      <c r="C72" s="13">
        <v>43293</v>
      </c>
      <c r="D72" s="14" t="s">
        <v>13</v>
      </c>
      <c r="E72" s="15" t="s">
        <v>101</v>
      </c>
      <c r="F72" s="16"/>
      <c r="G72" s="15" t="s">
        <v>102</v>
      </c>
      <c r="H72" s="15" t="s">
        <v>16</v>
      </c>
      <c r="I72" s="17">
        <f>HYPERLINK("https://docs.wto.org/imrd/directdoc.asp?DDFDocuments/t/G/TBTN18/ARE431.DOCX","EN")</f>
      </c>
      <c r="J72" s="17"/>
      <c r="K72" s="17"/>
    </row>
    <row r="73">
      <c r="A73" s="11" t="s">
        <v>103</v>
      </c>
      <c r="B73" s="12" t="s">
        <v>12</v>
      </c>
      <c r="C73" s="13">
        <v>43293</v>
      </c>
      <c r="D73" s="14" t="s">
        <v>13</v>
      </c>
      <c r="E73" s="15" t="s">
        <v>104</v>
      </c>
      <c r="F73" s="16"/>
      <c r="G73" s="15" t="s">
        <v>105</v>
      </c>
      <c r="H73" s="15" t="s">
        <v>16</v>
      </c>
      <c r="I73" s="17">
        <f>HYPERLINK("https://docs.wto.org/imrd/directdoc.asp?DDFDocuments/t/G/TBTN18/ARE432.DOCX","EN")</f>
      </c>
      <c r="J73" s="17"/>
      <c r="K73" s="17"/>
    </row>
    <row r="74">
      <c r="A74" s="11" t="s">
        <v>103</v>
      </c>
      <c r="B74" s="12" t="s">
        <v>17</v>
      </c>
      <c r="C74" s="13">
        <v>43293</v>
      </c>
      <c r="D74" s="14" t="s">
        <v>13</v>
      </c>
      <c r="E74" s="15" t="s">
        <v>104</v>
      </c>
      <c r="F74" s="16"/>
      <c r="G74" s="15" t="s">
        <v>105</v>
      </c>
      <c r="H74" s="15" t="s">
        <v>16</v>
      </c>
      <c r="I74" s="17">
        <f>HYPERLINK("https://docs.wto.org/imrd/directdoc.asp?DDFDocuments/t/G/TBTN18/ARE432.DOCX","EN")</f>
      </c>
      <c r="J74" s="17"/>
      <c r="K74" s="17"/>
    </row>
    <row r="75">
      <c r="A75" s="11" t="s">
        <v>103</v>
      </c>
      <c r="B75" s="12" t="s">
        <v>18</v>
      </c>
      <c r="C75" s="13">
        <v>43293</v>
      </c>
      <c r="D75" s="14" t="s">
        <v>13</v>
      </c>
      <c r="E75" s="15" t="s">
        <v>104</v>
      </c>
      <c r="F75" s="16"/>
      <c r="G75" s="15" t="s">
        <v>105</v>
      </c>
      <c r="H75" s="15" t="s">
        <v>16</v>
      </c>
      <c r="I75" s="17">
        <f>HYPERLINK("https://docs.wto.org/imrd/directdoc.asp?DDFDocuments/t/G/TBTN18/ARE432.DOCX","EN")</f>
      </c>
      <c r="J75" s="17"/>
      <c r="K75" s="17"/>
    </row>
    <row r="76">
      <c r="A76" s="11" t="s">
        <v>103</v>
      </c>
      <c r="B76" s="12" t="s">
        <v>19</v>
      </c>
      <c r="C76" s="13">
        <v>43293</v>
      </c>
      <c r="D76" s="14" t="s">
        <v>13</v>
      </c>
      <c r="E76" s="15" t="s">
        <v>104</v>
      </c>
      <c r="F76" s="16"/>
      <c r="G76" s="15" t="s">
        <v>105</v>
      </c>
      <c r="H76" s="15" t="s">
        <v>16</v>
      </c>
      <c r="I76" s="17">
        <f>HYPERLINK("https://docs.wto.org/imrd/directdoc.asp?DDFDocuments/t/G/TBTN18/ARE432.DOCX","EN")</f>
      </c>
      <c r="J76" s="17"/>
      <c r="K76" s="17"/>
    </row>
    <row r="77">
      <c r="A77" s="11" t="s">
        <v>103</v>
      </c>
      <c r="B77" s="12" t="s">
        <v>20</v>
      </c>
      <c r="C77" s="13">
        <v>43293</v>
      </c>
      <c r="D77" s="14" t="s">
        <v>13</v>
      </c>
      <c r="E77" s="15" t="s">
        <v>104</v>
      </c>
      <c r="F77" s="16"/>
      <c r="G77" s="15" t="s">
        <v>105</v>
      </c>
      <c r="H77" s="15" t="s">
        <v>16</v>
      </c>
      <c r="I77" s="17">
        <f>HYPERLINK("https://docs.wto.org/imrd/directdoc.asp?DDFDocuments/t/G/TBTN18/ARE432.DOCX","EN")</f>
      </c>
      <c r="J77" s="17"/>
      <c r="K77" s="17"/>
    </row>
    <row r="78">
      <c r="A78" s="11" t="s">
        <v>103</v>
      </c>
      <c r="B78" s="12" t="s">
        <v>21</v>
      </c>
      <c r="C78" s="13">
        <v>43293</v>
      </c>
      <c r="D78" s="14" t="s">
        <v>13</v>
      </c>
      <c r="E78" s="15" t="s">
        <v>104</v>
      </c>
      <c r="F78" s="16"/>
      <c r="G78" s="15" t="s">
        <v>105</v>
      </c>
      <c r="H78" s="15" t="s">
        <v>16</v>
      </c>
      <c r="I78" s="17">
        <f>HYPERLINK("https://docs.wto.org/imrd/directdoc.asp?DDFDocuments/t/G/TBTN18/ARE432.DOCX","EN")</f>
      </c>
      <c r="J78" s="17"/>
      <c r="K78" s="17"/>
    </row>
    <row r="79">
      <c r="A79" s="11" t="s">
        <v>103</v>
      </c>
      <c r="B79" s="12" t="s">
        <v>22</v>
      </c>
      <c r="C79" s="13">
        <v>43293</v>
      </c>
      <c r="D79" s="14" t="s">
        <v>13</v>
      </c>
      <c r="E79" s="15" t="s">
        <v>104</v>
      </c>
      <c r="F79" s="16"/>
      <c r="G79" s="15" t="s">
        <v>105</v>
      </c>
      <c r="H79" s="15" t="s">
        <v>16</v>
      </c>
      <c r="I79" s="17">
        <f>HYPERLINK("https://docs.wto.org/imrd/directdoc.asp?DDFDocuments/t/G/TBTN18/ARE432.DOCX","EN")</f>
      </c>
      <c r="J79" s="17"/>
      <c r="K79" s="17"/>
    </row>
    <row r="80">
      <c r="A80" s="11" t="s">
        <v>106</v>
      </c>
      <c r="B80" s="12" t="s">
        <v>107</v>
      </c>
      <c r="C80" s="13">
        <v>43293</v>
      </c>
      <c r="D80" s="14" t="s">
        <v>13</v>
      </c>
      <c r="E80" s="15" t="s">
        <v>108</v>
      </c>
      <c r="F80" s="16"/>
      <c r="G80" s="15" t="s">
        <v>109</v>
      </c>
      <c r="H80" s="15" t="s">
        <v>16</v>
      </c>
      <c r="I80" s="17">
        <f>HYPERLINK("https://docs.wto.org/imrd/directdoc.asp?DDFDocuments/t/G/TBTN18/TPKM328.DOCX","EN")</f>
      </c>
      <c r="J80" s="17"/>
      <c r="K80" s="17"/>
    </row>
    <row r="81">
      <c r="A81" s="11" t="s">
        <v>110</v>
      </c>
      <c r="B81" s="12" t="s">
        <v>107</v>
      </c>
      <c r="C81" s="13">
        <v>43293</v>
      </c>
      <c r="D81" s="14" t="s">
        <v>13</v>
      </c>
      <c r="E81" s="15" t="s">
        <v>111</v>
      </c>
      <c r="F81" s="16"/>
      <c r="G81" s="15" t="s">
        <v>112</v>
      </c>
      <c r="H81" s="15" t="s">
        <v>113</v>
      </c>
      <c r="I81" s="17">
        <f>HYPERLINK("https://docs.wto.org/imrd/directdoc.asp?DDFDocuments/t/G/TBTN18/TPKM329.DOCX","EN")</f>
      </c>
      <c r="J81" s="17"/>
      <c r="K81" s="17"/>
    </row>
    <row r="82">
      <c r="A82" s="11" t="s">
        <v>114</v>
      </c>
      <c r="B82" s="12" t="s">
        <v>107</v>
      </c>
      <c r="C82" s="13">
        <v>43293</v>
      </c>
      <c r="D82" s="14" t="s">
        <v>13</v>
      </c>
      <c r="E82" s="15" t="s">
        <v>115</v>
      </c>
      <c r="F82" s="16" t="s">
        <v>116</v>
      </c>
      <c r="G82" s="15" t="s">
        <v>117</v>
      </c>
      <c r="H82" s="15" t="s">
        <v>16</v>
      </c>
      <c r="I82" s="17">
        <f>HYPERLINK("https://docs.wto.org/imrd/directdoc.asp?DDFDocuments/t/G/TBTN18/TPKM330.DOCX","EN")</f>
      </c>
      <c r="J82" s="17"/>
      <c r="K82" s="17"/>
    </row>
    <row r="83">
      <c r="A83" s="11" t="s">
        <v>118</v>
      </c>
      <c r="B83" s="12" t="s">
        <v>119</v>
      </c>
      <c r="C83" s="13">
        <v>43291</v>
      </c>
      <c r="D83" s="14" t="s">
        <v>120</v>
      </c>
      <c r="E83" s="15"/>
      <c r="F83" s="16" t="s">
        <v>121</v>
      </c>
      <c r="G83" s="15" t="s">
        <v>122</v>
      </c>
      <c r="H83" s="15" t="s">
        <v>123</v>
      </c>
      <c r="I83" s="17">
        <f>HYPERLINK("https://docs.wto.org/imrd/directdoc.asp?DDFDocuments/t/G/TBTN17/BOL6A2.DOCX","EN")</f>
      </c>
      <c r="J83" s="17"/>
      <c r="K83" s="17">
        <f>HYPERLINK("https://docs.wto.org/imrd/directdoc.asp?DDFDocuments/v/G/TBTN17/BOL6A2.DOCX","ES")</f>
      </c>
    </row>
    <row r="84">
      <c r="A84" s="11" t="s">
        <v>124</v>
      </c>
      <c r="B84" s="12" t="s">
        <v>125</v>
      </c>
      <c r="C84" s="13">
        <v>43291</v>
      </c>
      <c r="D84" s="14" t="s">
        <v>126</v>
      </c>
      <c r="E84" s="15" t="s">
        <v>127</v>
      </c>
      <c r="F84" s="16"/>
      <c r="G84" s="15" t="s">
        <v>128</v>
      </c>
      <c r="H84" s="15" t="s">
        <v>129</v>
      </c>
      <c r="I84" s="17">
        <f>HYPERLINK("https://docs.wto.org/imrd/directdoc.asp?DDFDocuments/t/G/TBTN18/BRA821C1.DOCX","EN")</f>
      </c>
      <c r="J84" s="17"/>
      <c r="K84" s="17"/>
    </row>
    <row r="85">
      <c r="A85" s="11" t="s">
        <v>130</v>
      </c>
      <c r="B85" s="12" t="s">
        <v>131</v>
      </c>
      <c r="C85" s="13">
        <v>43291</v>
      </c>
      <c r="D85" s="14" t="s">
        <v>13</v>
      </c>
      <c r="E85" s="15" t="s">
        <v>132</v>
      </c>
      <c r="F85" s="16"/>
      <c r="G85" s="15" t="s">
        <v>133</v>
      </c>
      <c r="H85" s="15" t="s">
        <v>134</v>
      </c>
      <c r="I85" s="17">
        <f>HYPERLINK("https://docs.wto.org/imrd/directdoc.asp?DDFDocuments/t/G/TBTN18/CAN558.DOCX","EN")</f>
      </c>
      <c r="J85" s="17">
        <f>HYPERLINK("https://docs.wto.org/imrd/directdoc.asp?DDFDocuments/u/G/TBTN18/CAN558.DOCX","FR")</f>
      </c>
      <c r="K85" s="17"/>
    </row>
    <row r="86">
      <c r="A86" s="11" t="s">
        <v>135</v>
      </c>
      <c r="B86" s="12" t="s">
        <v>136</v>
      </c>
      <c r="C86" s="13">
        <v>43291</v>
      </c>
      <c r="D86" s="14" t="s">
        <v>13</v>
      </c>
      <c r="E86" s="15" t="s">
        <v>137</v>
      </c>
      <c r="F86" s="16"/>
      <c r="G86" s="15" t="s">
        <v>92</v>
      </c>
      <c r="H86" s="15" t="s">
        <v>138</v>
      </c>
      <c r="I86" s="17">
        <f>HYPERLINK("https://docs.wto.org/imrd/directdoc.asp?DDFDocuments/t/G/TBTN18/CHL447.DOCX","EN")</f>
      </c>
      <c r="J86" s="17"/>
      <c r="K86" s="17">
        <f>HYPERLINK("https://docs.wto.org/imrd/directdoc.asp?DDFDocuments/v/G/TBTN18/CHL447.DOCX","ES")</f>
      </c>
    </row>
    <row r="87">
      <c r="A87" s="11" t="s">
        <v>139</v>
      </c>
      <c r="B87" s="12" t="s">
        <v>140</v>
      </c>
      <c r="C87" s="13">
        <v>43291</v>
      </c>
      <c r="D87" s="14" t="s">
        <v>13</v>
      </c>
      <c r="E87" s="15" t="s">
        <v>141</v>
      </c>
      <c r="F87" s="16"/>
      <c r="G87" s="15" t="s">
        <v>142</v>
      </c>
      <c r="H87" s="15" t="s">
        <v>143</v>
      </c>
      <c r="I87" s="17">
        <f>HYPERLINK("https://docs.wto.org/imrd/directdoc.asp?DDFDocuments/t/G/TBTN18/CHN1278.DOCX","EN")</f>
      </c>
      <c r="J87" s="17"/>
      <c r="K87" s="17"/>
    </row>
    <row r="88">
      <c r="A88" s="11" t="s">
        <v>144</v>
      </c>
      <c r="B88" s="12" t="s">
        <v>27</v>
      </c>
      <c r="C88" s="13">
        <v>43291</v>
      </c>
      <c r="D88" s="14" t="s">
        <v>120</v>
      </c>
      <c r="E88" s="15" t="s">
        <v>145</v>
      </c>
      <c r="F88" s="16" t="s">
        <v>146</v>
      </c>
      <c r="G88" s="15" t="s">
        <v>147</v>
      </c>
      <c r="H88" s="15" t="s">
        <v>148</v>
      </c>
      <c r="I88" s="17">
        <f>HYPERLINK("https://docs.wto.org/imrd/directdoc.asp?DDFDocuments/t/G/TBTN16/UGA531A1.DOCX","EN")</f>
      </c>
      <c r="J88" s="17"/>
      <c r="K88" s="17"/>
    </row>
    <row r="89">
      <c r="A89" s="11" t="s">
        <v>149</v>
      </c>
      <c r="B89" s="12" t="s">
        <v>27</v>
      </c>
      <c r="C89" s="13">
        <v>43291</v>
      </c>
      <c r="D89" s="14" t="s">
        <v>120</v>
      </c>
      <c r="E89" s="15" t="s">
        <v>150</v>
      </c>
      <c r="F89" s="16" t="s">
        <v>151</v>
      </c>
      <c r="G89" s="15" t="s">
        <v>152</v>
      </c>
      <c r="H89" s="15" t="s">
        <v>153</v>
      </c>
      <c r="I89" s="17">
        <f>HYPERLINK("https://docs.wto.org/imrd/directdoc.asp?DDFDocuments/t/G/TBTN16/UGA839A1.DOCX","EN")</f>
      </c>
      <c r="J89" s="17"/>
      <c r="K89" s="17"/>
    </row>
    <row r="90">
      <c r="A90" s="11" t="s">
        <v>154</v>
      </c>
      <c r="B90" s="12" t="s">
        <v>155</v>
      </c>
      <c r="C90" s="13">
        <v>43291</v>
      </c>
      <c r="D90" s="14" t="s">
        <v>120</v>
      </c>
      <c r="E90" s="15" t="s">
        <v>156</v>
      </c>
      <c r="F90" s="16"/>
      <c r="G90" s="15" t="s">
        <v>157</v>
      </c>
      <c r="H90" s="15" t="s">
        <v>158</v>
      </c>
      <c r="I90" s="17">
        <f>HYPERLINK("https://docs.wto.org/imrd/directdoc.asp?DDFDocuments/t/G/TBTN17/USA1293A1.DOCX","EN")</f>
      </c>
      <c r="J90" s="17"/>
      <c r="K90" s="17"/>
    </row>
    <row r="91">
      <c r="A91" s="11" t="s">
        <v>159</v>
      </c>
      <c r="B91" s="12" t="s">
        <v>155</v>
      </c>
      <c r="C91" s="13">
        <v>43291</v>
      </c>
      <c r="D91" s="14" t="s">
        <v>120</v>
      </c>
      <c r="E91" s="15" t="s">
        <v>160</v>
      </c>
      <c r="F91" s="16"/>
      <c r="G91" s="15" t="s">
        <v>161</v>
      </c>
      <c r="H91" s="15" t="s">
        <v>123</v>
      </c>
      <c r="I91" s="17">
        <f>HYPERLINK("https://docs.wto.org/imrd/directdoc.asp?DDFDocuments/t/G/TBTN18/USA1367A1.DOCX","EN")</f>
      </c>
      <c r="J91" s="17"/>
      <c r="K91" s="17"/>
    </row>
    <row r="92">
      <c r="A92" s="11" t="s">
        <v>162</v>
      </c>
      <c r="B92" s="12" t="s">
        <v>155</v>
      </c>
      <c r="C92" s="13">
        <v>43291</v>
      </c>
      <c r="D92" s="14" t="s">
        <v>13</v>
      </c>
      <c r="E92" s="15" t="s">
        <v>163</v>
      </c>
      <c r="F92" s="16" t="s">
        <v>38</v>
      </c>
      <c r="G92" s="15" t="s">
        <v>164</v>
      </c>
      <c r="H92" s="15" t="s">
        <v>165</v>
      </c>
      <c r="I92" s="17">
        <f>HYPERLINK("https://docs.wto.org/imrd/directdoc.asp?DDFDocuments/t/G/TBTN18/USA1378.DOCX","EN")</f>
      </c>
      <c r="J92" s="17"/>
      <c r="K92" s="17"/>
    </row>
    <row r="93">
      <c r="A93" s="11" t="s">
        <v>166</v>
      </c>
      <c r="B93" s="12" t="s">
        <v>155</v>
      </c>
      <c r="C93" s="13">
        <v>43291</v>
      </c>
      <c r="D93" s="14" t="s">
        <v>120</v>
      </c>
      <c r="E93" s="15" t="s">
        <v>167</v>
      </c>
      <c r="F93" s="16" t="s">
        <v>168</v>
      </c>
      <c r="G93" s="15" t="s">
        <v>169</v>
      </c>
      <c r="H93" s="15"/>
      <c r="I93" s="17">
        <f>HYPERLINK("https://docs.wto.org/imrd/directdoc.asp?DDFDocuments/t/G/TBTN09/USA476A2.DOCX","EN")</f>
      </c>
      <c r="J93" s="17"/>
      <c r="K93" s="17"/>
    </row>
    <row r="94">
      <c r="A94" s="11" t="s">
        <v>170</v>
      </c>
      <c r="B94" s="12" t="s">
        <v>125</v>
      </c>
      <c r="C94" s="13">
        <v>43290</v>
      </c>
      <c r="D94" s="14" t="s">
        <v>13</v>
      </c>
      <c r="E94" s="15" t="s">
        <v>171</v>
      </c>
      <c r="F94" s="16" t="s">
        <v>172</v>
      </c>
      <c r="G94" s="15" t="s">
        <v>15</v>
      </c>
      <c r="H94" s="15" t="s">
        <v>173</v>
      </c>
      <c r="I94" s="17">
        <f>HYPERLINK("https://docs.wto.org/imrd/directdoc.asp?DDFDocuments/t/G/TBTN18/BRA830.DOCX","EN")</f>
      </c>
      <c r="J94" s="17">
        <f>HYPERLINK("https://docs.wto.org/imrd/directdoc.asp?DDFDocuments/u/G/TBTN18/BRA830.DOCX","FR")</f>
      </c>
      <c r="K94" s="17"/>
    </row>
    <row r="95">
      <c r="A95" s="11" t="s">
        <v>174</v>
      </c>
      <c r="B95" s="12" t="s">
        <v>140</v>
      </c>
      <c r="C95" s="13">
        <v>43290</v>
      </c>
      <c r="D95" s="14" t="s">
        <v>13</v>
      </c>
      <c r="E95" s="15" t="s">
        <v>175</v>
      </c>
      <c r="F95" s="16" t="s">
        <v>176</v>
      </c>
      <c r="G95" s="15" t="s">
        <v>177</v>
      </c>
      <c r="H95" s="15" t="s">
        <v>178</v>
      </c>
      <c r="I95" s="17">
        <f>HYPERLINK("https://docs.wto.org/imrd/directdoc.asp?DDFDocuments/t/G/TBTN18/CHN1276.DOCX","EN")</f>
      </c>
      <c r="J95" s="17"/>
      <c r="K95" s="17"/>
    </row>
    <row r="96">
      <c r="A96" s="11" t="s">
        <v>179</v>
      </c>
      <c r="B96" s="12" t="s">
        <v>140</v>
      </c>
      <c r="C96" s="13">
        <v>43290</v>
      </c>
      <c r="D96" s="14" t="s">
        <v>13</v>
      </c>
      <c r="E96" s="15" t="s">
        <v>180</v>
      </c>
      <c r="F96" s="16"/>
      <c r="G96" s="15" t="s">
        <v>181</v>
      </c>
      <c r="H96" s="15" t="s">
        <v>182</v>
      </c>
      <c r="I96" s="17">
        <f>HYPERLINK("https://docs.wto.org/imrd/directdoc.asp?DDFDocuments/t/G/TBTN18/CHN1277.DOCX","EN")</f>
      </c>
      <c r="J96" s="17"/>
      <c r="K96" s="17"/>
    </row>
    <row r="97">
      <c r="A97" s="11" t="s">
        <v>183</v>
      </c>
      <c r="B97" s="12" t="s">
        <v>184</v>
      </c>
      <c r="C97" s="13">
        <v>43290</v>
      </c>
      <c r="D97" s="14" t="s">
        <v>13</v>
      </c>
      <c r="E97" s="15" t="s">
        <v>185</v>
      </c>
      <c r="F97" s="16"/>
      <c r="G97" s="15" t="s">
        <v>186</v>
      </c>
      <c r="H97" s="15" t="s">
        <v>16</v>
      </c>
      <c r="I97" s="17">
        <f>HYPERLINK("https://docs.wto.org/imrd/directdoc.asp?DDFDocuments/t/G/TBTN18/CRI177.DOCX","EN")</f>
      </c>
      <c r="J97" s="17">
        <f>HYPERLINK("https://docs.wto.org/imrd/directdoc.asp?DDFDocuments/u/G/TBTN18/CRI177.DOCX","FR")</f>
      </c>
      <c r="K97" s="17">
        <f>HYPERLINK("https://docs.wto.org/imrd/directdoc.asp?DDFDocuments/v/G/TBTN18/CRI177.DOCX","ES")</f>
      </c>
    </row>
    <row r="98">
      <c r="A98" s="11" t="s">
        <v>187</v>
      </c>
      <c r="B98" s="12" t="s">
        <v>27</v>
      </c>
      <c r="C98" s="13">
        <v>43290</v>
      </c>
      <c r="D98" s="14" t="s">
        <v>126</v>
      </c>
      <c r="E98" s="15" t="s">
        <v>188</v>
      </c>
      <c r="F98" s="16"/>
      <c r="G98" s="15" t="s">
        <v>189</v>
      </c>
      <c r="H98" s="15" t="s">
        <v>190</v>
      </c>
      <c r="I98" s="17">
        <f>HYPERLINK("https://docs.wto.org/imrd/directdoc.asp?DDFDocuments/t/G/TBTN18/UGA851C1.DOCX","EN")</f>
      </c>
      <c r="J98" s="17"/>
      <c r="K98" s="17"/>
    </row>
    <row r="99">
      <c r="A99" s="11" t="s">
        <v>191</v>
      </c>
      <c r="B99" s="12" t="s">
        <v>27</v>
      </c>
      <c r="C99" s="13">
        <v>43290</v>
      </c>
      <c r="D99" s="14" t="s">
        <v>13</v>
      </c>
      <c r="E99" s="15"/>
      <c r="F99" s="16" t="s">
        <v>192</v>
      </c>
      <c r="G99" s="15" t="s">
        <v>142</v>
      </c>
      <c r="H99" s="15" t="s">
        <v>193</v>
      </c>
      <c r="I99" s="17">
        <f>HYPERLINK("https://docs.wto.org/imrd/directdoc.asp?DDFDocuments/t/G/TBTN18/UGA862.DOCX","EN")</f>
      </c>
      <c r="J99" s="17">
        <f>HYPERLINK("https://docs.wto.org/imrd/directdoc.asp?DDFDocuments/u/G/TBTN18/UGA862.DOCX","FR")</f>
      </c>
      <c r="K99" s="17">
        <f>HYPERLINK("https://docs.wto.org/imrd/directdoc.asp?DDFDocuments/v/G/TBTN18/UGA862.DOCX","ES")</f>
      </c>
    </row>
    <row r="100">
      <c r="A100" s="11" t="s">
        <v>194</v>
      </c>
      <c r="B100" s="12" t="s">
        <v>27</v>
      </c>
      <c r="C100" s="13">
        <v>43290</v>
      </c>
      <c r="D100" s="14" t="s">
        <v>13</v>
      </c>
      <c r="E100" s="15"/>
      <c r="F100" s="16" t="s">
        <v>195</v>
      </c>
      <c r="G100" s="15" t="s">
        <v>142</v>
      </c>
      <c r="H100" s="15" t="s">
        <v>196</v>
      </c>
      <c r="I100" s="17">
        <f>HYPERLINK("https://docs.wto.org/imrd/directdoc.asp?DDFDocuments/t/G/TBTN18/UGA863.DOCX","EN")</f>
      </c>
      <c r="J100" s="17">
        <f>HYPERLINK("https://docs.wto.org/imrd/directdoc.asp?DDFDocuments/u/G/TBTN18/UGA863.DOCX","FR")</f>
      </c>
      <c r="K100" s="17">
        <f>HYPERLINK("https://docs.wto.org/imrd/directdoc.asp?DDFDocuments/v/G/TBTN18/UGA863.DOCX","ES")</f>
      </c>
    </row>
    <row r="101">
      <c r="A101" s="11" t="s">
        <v>197</v>
      </c>
      <c r="B101" s="12" t="s">
        <v>27</v>
      </c>
      <c r="C101" s="13">
        <v>43290</v>
      </c>
      <c r="D101" s="14" t="s">
        <v>13</v>
      </c>
      <c r="E101" s="15"/>
      <c r="F101" s="16" t="s">
        <v>195</v>
      </c>
      <c r="G101" s="15" t="s">
        <v>142</v>
      </c>
      <c r="H101" s="15" t="s">
        <v>198</v>
      </c>
      <c r="I101" s="17">
        <f>HYPERLINK("https://docs.wto.org/imrd/directdoc.asp?DDFDocuments/t/G/TBTN18/UGA864.DOCX","EN")</f>
      </c>
      <c r="J101" s="17">
        <f>HYPERLINK("https://docs.wto.org/imrd/directdoc.asp?DDFDocuments/u/G/TBTN18/UGA864.DOCX","FR")</f>
      </c>
      <c r="K101" s="17">
        <f>HYPERLINK("https://docs.wto.org/imrd/directdoc.asp?DDFDocuments/v/G/TBTN18/UGA864.DOCX","ES")</f>
      </c>
    </row>
    <row r="102">
      <c r="A102" s="11" t="s">
        <v>199</v>
      </c>
      <c r="B102" s="12" t="s">
        <v>27</v>
      </c>
      <c r="C102" s="13">
        <v>43290</v>
      </c>
      <c r="D102" s="14" t="s">
        <v>13</v>
      </c>
      <c r="E102" s="15"/>
      <c r="F102" s="16" t="s">
        <v>195</v>
      </c>
      <c r="G102" s="15" t="s">
        <v>142</v>
      </c>
      <c r="H102" s="15" t="s">
        <v>198</v>
      </c>
      <c r="I102" s="17">
        <f>HYPERLINK("https://docs.wto.org/imrd/directdoc.asp?DDFDocuments/t/G/TBTN18/UGA865.DOCX","EN")</f>
      </c>
      <c r="J102" s="17">
        <f>HYPERLINK("https://docs.wto.org/imrd/directdoc.asp?DDFDocuments/u/G/TBTN18/UGA865.DOCX","FR")</f>
      </c>
      <c r="K102" s="17">
        <f>HYPERLINK("https://docs.wto.org/imrd/directdoc.asp?DDFDocuments/v/G/TBTN18/UGA865.DOCX","ES")</f>
      </c>
    </row>
    <row r="103">
      <c r="A103" s="11" t="s">
        <v>200</v>
      </c>
      <c r="B103" s="12" t="s">
        <v>27</v>
      </c>
      <c r="C103" s="13">
        <v>43290</v>
      </c>
      <c r="D103" s="14" t="s">
        <v>13</v>
      </c>
      <c r="E103" s="15"/>
      <c r="F103" s="16" t="s">
        <v>195</v>
      </c>
      <c r="G103" s="15" t="s">
        <v>142</v>
      </c>
      <c r="H103" s="15" t="s">
        <v>198</v>
      </c>
      <c r="I103" s="17">
        <f>HYPERLINK("https://docs.wto.org/imrd/directdoc.asp?DDFDocuments/t/G/TBTN18/UGA866.DOCX","EN")</f>
      </c>
      <c r="J103" s="17">
        <f>HYPERLINK("https://docs.wto.org/imrd/directdoc.asp?DDFDocuments/u/G/TBTN18/UGA866.DOCX","FR")</f>
      </c>
      <c r="K103" s="17">
        <f>HYPERLINK("https://docs.wto.org/imrd/directdoc.asp?DDFDocuments/v/G/TBTN18/UGA866.DOCX","ES")</f>
      </c>
    </row>
    <row r="104">
      <c r="A104" s="11" t="s">
        <v>201</v>
      </c>
      <c r="B104" s="12" t="s">
        <v>27</v>
      </c>
      <c r="C104" s="13">
        <v>43290</v>
      </c>
      <c r="D104" s="14" t="s">
        <v>13</v>
      </c>
      <c r="E104" s="15"/>
      <c r="F104" s="16" t="s">
        <v>195</v>
      </c>
      <c r="G104" s="15" t="s">
        <v>142</v>
      </c>
      <c r="H104" s="15" t="s">
        <v>198</v>
      </c>
      <c r="I104" s="17">
        <f>HYPERLINK("https://docs.wto.org/imrd/directdoc.asp?DDFDocuments/t/G/TBTN18/UGA867.DOCX","EN")</f>
      </c>
      <c r="J104" s="17">
        <f>HYPERLINK("https://docs.wto.org/imrd/directdoc.asp?DDFDocuments/u/G/TBTN18/UGA867.DOCX","FR")</f>
      </c>
      <c r="K104" s="17">
        <f>HYPERLINK("https://docs.wto.org/imrd/directdoc.asp?DDFDocuments/v/G/TBTN18/UGA867.DOCX","ES")</f>
      </c>
    </row>
    <row r="105">
      <c r="A105" s="11" t="s">
        <v>202</v>
      </c>
      <c r="B105" s="12" t="s">
        <v>27</v>
      </c>
      <c r="C105" s="13">
        <v>43290</v>
      </c>
      <c r="D105" s="14" t="s">
        <v>13</v>
      </c>
      <c r="E105" s="15"/>
      <c r="F105" s="16" t="s">
        <v>195</v>
      </c>
      <c r="G105" s="15" t="s">
        <v>142</v>
      </c>
      <c r="H105" s="15" t="s">
        <v>198</v>
      </c>
      <c r="I105" s="17">
        <f>HYPERLINK("https://docs.wto.org/imrd/directdoc.asp?DDFDocuments/t/G/TBTN18/UGA868.DOCX","EN")</f>
      </c>
      <c r="J105" s="17">
        <f>HYPERLINK("https://docs.wto.org/imrd/directdoc.asp?DDFDocuments/u/G/TBTN18/UGA868.DOCX","FR")</f>
      </c>
      <c r="K105" s="17"/>
    </row>
    <row r="106">
      <c r="A106" s="11" t="s">
        <v>203</v>
      </c>
      <c r="B106" s="12" t="s">
        <v>27</v>
      </c>
      <c r="C106" s="13">
        <v>43290</v>
      </c>
      <c r="D106" s="14" t="s">
        <v>13</v>
      </c>
      <c r="E106" s="15"/>
      <c r="F106" s="16" t="s">
        <v>195</v>
      </c>
      <c r="G106" s="15" t="s">
        <v>142</v>
      </c>
      <c r="H106" s="15" t="s">
        <v>198</v>
      </c>
      <c r="I106" s="17">
        <f>HYPERLINK("https://docs.wto.org/imrd/directdoc.asp?DDFDocuments/t/G/TBTN18/UGA869.DOCX","EN")</f>
      </c>
      <c r="J106" s="17">
        <f>HYPERLINK("https://docs.wto.org/imrd/directdoc.asp?DDFDocuments/u/G/TBTN18/UGA869.DOCX","FR")</f>
      </c>
      <c r="K106" s="17"/>
    </row>
    <row r="107">
      <c r="A107" s="11" t="s">
        <v>204</v>
      </c>
      <c r="B107" s="12" t="s">
        <v>27</v>
      </c>
      <c r="C107" s="13">
        <v>43290</v>
      </c>
      <c r="D107" s="14" t="s">
        <v>13</v>
      </c>
      <c r="E107" s="15"/>
      <c r="F107" s="16" t="s">
        <v>195</v>
      </c>
      <c r="G107" s="15" t="s">
        <v>142</v>
      </c>
      <c r="H107" s="15" t="s">
        <v>198</v>
      </c>
      <c r="I107" s="17">
        <f>HYPERLINK("https://docs.wto.org/imrd/directdoc.asp?DDFDocuments/t/G/TBTN18/UGA870.DOCX","EN")</f>
      </c>
      <c r="J107" s="17"/>
      <c r="K107" s="17"/>
    </row>
    <row r="108">
      <c r="A108" s="11" t="s">
        <v>205</v>
      </c>
      <c r="B108" s="12" t="s">
        <v>27</v>
      </c>
      <c r="C108" s="13">
        <v>43290</v>
      </c>
      <c r="D108" s="14" t="s">
        <v>13</v>
      </c>
      <c r="E108" s="15"/>
      <c r="F108" s="16" t="s">
        <v>195</v>
      </c>
      <c r="G108" s="15" t="s">
        <v>142</v>
      </c>
      <c r="H108" s="15" t="s">
        <v>198</v>
      </c>
      <c r="I108" s="17">
        <f>HYPERLINK("https://docs.wto.org/imrd/directdoc.asp?DDFDocuments/t/G/TBTN18/UGA871.DOCX","EN")</f>
      </c>
      <c r="J108" s="17"/>
      <c r="K108" s="17"/>
    </row>
    <row r="109">
      <c r="A109" s="11" t="s">
        <v>206</v>
      </c>
      <c r="B109" s="12" t="s">
        <v>207</v>
      </c>
      <c r="C109" s="13">
        <v>43287</v>
      </c>
      <c r="D109" s="14" t="s">
        <v>120</v>
      </c>
      <c r="E109" s="15" t="s">
        <v>208</v>
      </c>
      <c r="F109" s="16"/>
      <c r="G109" s="15" t="s">
        <v>209</v>
      </c>
      <c r="H109" s="15" t="s">
        <v>210</v>
      </c>
      <c r="I109" s="17">
        <f>HYPERLINK("https://docs.wto.org/imrd/directdoc.asp?DDFDocuments/t/G/TBTN05/ARG193A6.DOCX","EN")</f>
      </c>
      <c r="J109" s="17">
        <f>HYPERLINK("https://docs.wto.org/imrd/directdoc.asp?DDFDocuments/u/G/TBTN05/ARG193A6.DOCX","FR")</f>
      </c>
      <c r="K109" s="17">
        <f>HYPERLINK("https://docs.wto.org/imrd/directdoc.asp?DDFDocuments/v/G/TBTN05/ARG193A6.DOCX","ES")</f>
      </c>
    </row>
    <row r="110">
      <c r="A110" s="11" t="s">
        <v>211</v>
      </c>
      <c r="B110" s="12" t="s">
        <v>207</v>
      </c>
      <c r="C110" s="13">
        <v>43287</v>
      </c>
      <c r="D110" s="14" t="s">
        <v>120</v>
      </c>
      <c r="E110" s="15" t="s">
        <v>212</v>
      </c>
      <c r="F110" s="16"/>
      <c r="G110" s="15" t="s">
        <v>213</v>
      </c>
      <c r="H110" s="15" t="s">
        <v>214</v>
      </c>
      <c r="I110" s="17">
        <f>HYPERLINK("https://docs.wto.org/imrd/directdoc.asp?DDFDocuments/t/G/TBTN15/ARG294A6.DOCX","EN")</f>
      </c>
      <c r="J110" s="17">
        <f>HYPERLINK("https://docs.wto.org/imrd/directdoc.asp?DDFDocuments/u/G/TBTN15/ARG294A6.DOCX","FR")</f>
      </c>
      <c r="K110" s="17">
        <f>HYPERLINK("https://docs.wto.org/imrd/directdoc.asp?DDFDocuments/v/G/TBTN15/ARG294A6.DOCX","ES")</f>
      </c>
    </row>
    <row r="111">
      <c r="A111" s="11" t="s">
        <v>215</v>
      </c>
      <c r="B111" s="12" t="s">
        <v>207</v>
      </c>
      <c r="C111" s="13">
        <v>43287</v>
      </c>
      <c r="D111" s="14" t="s">
        <v>120</v>
      </c>
      <c r="E111" s="15" t="s">
        <v>216</v>
      </c>
      <c r="F111" s="16"/>
      <c r="G111" s="15" t="s">
        <v>217</v>
      </c>
      <c r="H111" s="15" t="s">
        <v>129</v>
      </c>
      <c r="I111" s="17">
        <f>HYPERLINK("https://docs.wto.org/imrd/directdoc.asp?DDFDocuments/t/G/TBTN15/ARG297A12.DOCX","EN")</f>
      </c>
      <c r="J111" s="17">
        <f>HYPERLINK("https://docs.wto.org/imrd/directdoc.asp?DDFDocuments/u/G/TBTN15/ARG297A12.DOCX","FR")</f>
      </c>
      <c r="K111" s="17">
        <f>HYPERLINK("https://docs.wto.org/imrd/directdoc.asp?DDFDocuments/v/G/TBTN15/ARG297A12.DOCX","ES")</f>
      </c>
    </row>
    <row r="112">
      <c r="A112" s="11" t="s">
        <v>218</v>
      </c>
      <c r="B112" s="12" t="s">
        <v>207</v>
      </c>
      <c r="C112" s="13">
        <v>43287</v>
      </c>
      <c r="D112" s="14" t="s">
        <v>13</v>
      </c>
      <c r="E112" s="15" t="s">
        <v>219</v>
      </c>
      <c r="F112" s="16"/>
      <c r="G112" s="15" t="s">
        <v>220</v>
      </c>
      <c r="H112" s="15" t="s">
        <v>16</v>
      </c>
      <c r="I112" s="17">
        <f>HYPERLINK("https://docs.wto.org/imrd/directdoc.asp?DDFDocuments/t/G/TBTN18/ARG335.DOCX","EN")</f>
      </c>
      <c r="J112" s="17">
        <f>HYPERLINK("https://docs.wto.org/imrd/directdoc.asp?DDFDocuments/u/G/TBTN18/ARG335.DOCX","FR")</f>
      </c>
      <c r="K112" s="17">
        <f>HYPERLINK("https://docs.wto.org/imrd/directdoc.asp?DDFDocuments/v/G/TBTN18/ARG335.DOCX","ES")</f>
      </c>
    </row>
    <row r="113">
      <c r="A113" s="11" t="s">
        <v>221</v>
      </c>
      <c r="B113" s="12" t="s">
        <v>207</v>
      </c>
      <c r="C113" s="13">
        <v>43287</v>
      </c>
      <c r="D113" s="14" t="s">
        <v>120</v>
      </c>
      <c r="E113" s="15" t="s">
        <v>208</v>
      </c>
      <c r="F113" s="16"/>
      <c r="G113" s="15" t="s">
        <v>222</v>
      </c>
      <c r="H113" s="15"/>
      <c r="I113" s="17">
        <f>HYPERLINK("https://docs.wto.org/imrd/directdoc.asp?DDFDocuments/t/G/TBTN03/ARG68A2.DOCX","EN")</f>
      </c>
      <c r="J113" s="17">
        <f>HYPERLINK("https://docs.wto.org/imrd/directdoc.asp?DDFDocuments/u/G/TBTN03/ARG68A2.DOCX","FR")</f>
      </c>
      <c r="K113" s="17">
        <f>HYPERLINK("https://docs.wto.org/imrd/directdoc.asp?DDFDocuments/v/G/TBTN03/ARG68A2.DOCX","ES")</f>
      </c>
    </row>
    <row r="114">
      <c r="A114" s="11" t="s">
        <v>223</v>
      </c>
      <c r="B114" s="12" t="s">
        <v>224</v>
      </c>
      <c r="C114" s="13">
        <v>43287</v>
      </c>
      <c r="D114" s="14" t="s">
        <v>120</v>
      </c>
      <c r="E114" s="15" t="s">
        <v>225</v>
      </c>
      <c r="F114" s="16" t="s">
        <v>226</v>
      </c>
      <c r="G114" s="15" t="s">
        <v>227</v>
      </c>
      <c r="H114" s="15" t="s">
        <v>228</v>
      </c>
      <c r="I114" s="17">
        <f>HYPERLINK("https://docs.wto.org/imrd/directdoc.asp?DDFDocuments/t/G/TBTN14/ECU268A1.DOCX","EN")</f>
      </c>
      <c r="J114" s="17">
        <f>HYPERLINK("https://docs.wto.org/imrd/directdoc.asp?DDFDocuments/u/G/TBTN14/ECU268A1.DOCX","FR")</f>
      </c>
      <c r="K114" s="17">
        <f>HYPERLINK("https://docs.wto.org/imrd/directdoc.asp?DDFDocuments/v/G/TBTN14/ECU268A1.DOCX","ES")</f>
      </c>
    </row>
    <row r="115">
      <c r="A115" s="11" t="s">
        <v>229</v>
      </c>
      <c r="B115" s="12" t="s">
        <v>224</v>
      </c>
      <c r="C115" s="13">
        <v>43287</v>
      </c>
      <c r="D115" s="14" t="s">
        <v>120</v>
      </c>
      <c r="E115" s="15" t="s">
        <v>225</v>
      </c>
      <c r="F115" s="16" t="s">
        <v>226</v>
      </c>
      <c r="G115" s="15" t="s">
        <v>230</v>
      </c>
      <c r="H115" s="15" t="s">
        <v>228</v>
      </c>
      <c r="I115" s="17">
        <f>HYPERLINK("https://docs.wto.org/imrd/directdoc.asp?DDFDocuments/t/G/TBTN14/ECU268A2.DOCX","EN")</f>
      </c>
      <c r="J115" s="17">
        <f>HYPERLINK("https://docs.wto.org/imrd/directdoc.asp?DDFDocuments/u/G/TBTN14/ECU268A2.DOCX","FR")</f>
      </c>
      <c r="K115" s="17">
        <f>HYPERLINK("https://docs.wto.org/imrd/directdoc.asp?DDFDocuments/v/G/TBTN14/ECU268A2.DOCX","ES")</f>
      </c>
    </row>
    <row r="116">
      <c r="A116" s="11" t="s">
        <v>231</v>
      </c>
      <c r="B116" s="12" t="s">
        <v>232</v>
      </c>
      <c r="C116" s="13">
        <v>43287</v>
      </c>
      <c r="D116" s="14" t="s">
        <v>120</v>
      </c>
      <c r="E116" s="15" t="s">
        <v>233</v>
      </c>
      <c r="F116" s="16"/>
      <c r="G116" s="15" t="s">
        <v>234</v>
      </c>
      <c r="H116" s="15" t="s">
        <v>235</v>
      </c>
      <c r="I116" s="17">
        <f>HYPERLINK("https://docs.wto.org/imrd/directdoc.asp?DDFDocuments/t/G/TBTN18/MEX387A2.DOCX","EN")</f>
      </c>
      <c r="J116" s="17">
        <f>HYPERLINK("https://docs.wto.org/imrd/directdoc.asp?DDFDocuments/u/G/TBTN18/MEX387A2.DOCX","FR")</f>
      </c>
      <c r="K116" s="17">
        <f>HYPERLINK("https://docs.wto.org/imrd/directdoc.asp?DDFDocuments/v/G/TBTN18/MEX387A2.DOCX","ES")</f>
      </c>
    </row>
    <row r="117">
      <c r="A117" s="11" t="s">
        <v>236</v>
      </c>
      <c r="B117" s="12" t="s">
        <v>232</v>
      </c>
      <c r="C117" s="13">
        <v>43287</v>
      </c>
      <c r="D117" s="14" t="s">
        <v>13</v>
      </c>
      <c r="E117" s="15" t="s">
        <v>237</v>
      </c>
      <c r="F117" s="16"/>
      <c r="G117" s="15"/>
      <c r="H117" s="15" t="s">
        <v>238</v>
      </c>
      <c r="I117" s="17">
        <f>HYPERLINK("https://docs.wto.org/imrd/directdoc.asp?DDFDocuments/t/G/TBTN18/MEX425.DOCX","EN")</f>
      </c>
      <c r="J117" s="17">
        <f>HYPERLINK("https://docs.wto.org/imrd/directdoc.asp?DDFDocuments/u/G/TBTN18/MEX425.DOCX","FR")</f>
      </c>
      <c r="K117" s="17">
        <f>HYPERLINK("https://docs.wto.org/imrd/directdoc.asp?DDFDocuments/v/G/TBTN18/MEX425.DOCX","ES")</f>
      </c>
    </row>
    <row r="118">
      <c r="A118" s="11" t="s">
        <v>239</v>
      </c>
      <c r="B118" s="12" t="s">
        <v>19</v>
      </c>
      <c r="C118" s="13">
        <v>43286</v>
      </c>
      <c r="D118" s="14" t="s">
        <v>13</v>
      </c>
      <c r="E118" s="15" t="s">
        <v>240</v>
      </c>
      <c r="F118" s="16"/>
      <c r="G118" s="15" t="s">
        <v>109</v>
      </c>
      <c r="H118" s="15" t="s">
        <v>16</v>
      </c>
      <c r="I118" s="17">
        <f>HYPERLINK("https://docs.wto.org/imrd/directdoc.asp?DDFDocuments/t/G/TBTN18/ARE421.DOCX","EN")</f>
      </c>
      <c r="J118" s="17">
        <f>HYPERLINK("https://docs.wto.org/imrd/directdoc.asp?DDFDocuments/u/G/TBTN18/ARE421.DOCX","FR")</f>
      </c>
      <c r="K118" s="17">
        <f>HYPERLINK("https://docs.wto.org/imrd/directdoc.asp?DDFDocuments/v/G/TBTN18/ARE421.DOCX","ES")</f>
      </c>
    </row>
    <row r="119">
      <c r="A119" s="11" t="s">
        <v>239</v>
      </c>
      <c r="B119" s="12" t="s">
        <v>17</v>
      </c>
      <c r="C119" s="13">
        <v>43286</v>
      </c>
      <c r="D119" s="14" t="s">
        <v>13</v>
      </c>
      <c r="E119" s="15" t="s">
        <v>240</v>
      </c>
      <c r="F119" s="16"/>
      <c r="G119" s="15" t="s">
        <v>109</v>
      </c>
      <c r="H119" s="15" t="s">
        <v>16</v>
      </c>
      <c r="I119" s="17">
        <f>HYPERLINK("https://docs.wto.org/imrd/directdoc.asp?DDFDocuments/t/G/TBTN18/ARE421.DOCX","EN")</f>
      </c>
      <c r="J119" s="17">
        <f>HYPERLINK("https://docs.wto.org/imrd/directdoc.asp?DDFDocuments/u/G/TBTN18/ARE421.DOCX","FR")</f>
      </c>
      <c r="K119" s="17">
        <f>HYPERLINK("https://docs.wto.org/imrd/directdoc.asp?DDFDocuments/v/G/TBTN18/ARE421.DOCX","ES")</f>
      </c>
    </row>
    <row r="120">
      <c r="A120" s="11" t="s">
        <v>239</v>
      </c>
      <c r="B120" s="12" t="s">
        <v>18</v>
      </c>
      <c r="C120" s="13">
        <v>43286</v>
      </c>
      <c r="D120" s="14" t="s">
        <v>13</v>
      </c>
      <c r="E120" s="15" t="s">
        <v>240</v>
      </c>
      <c r="F120" s="16"/>
      <c r="G120" s="15" t="s">
        <v>109</v>
      </c>
      <c r="H120" s="15" t="s">
        <v>16</v>
      </c>
      <c r="I120" s="17">
        <f>HYPERLINK("https://docs.wto.org/imrd/directdoc.asp?DDFDocuments/t/G/TBTN18/ARE421.DOCX","EN")</f>
      </c>
      <c r="J120" s="17">
        <f>HYPERLINK("https://docs.wto.org/imrd/directdoc.asp?DDFDocuments/u/G/TBTN18/ARE421.DOCX","FR")</f>
      </c>
      <c r="K120" s="17">
        <f>HYPERLINK("https://docs.wto.org/imrd/directdoc.asp?DDFDocuments/v/G/TBTN18/ARE421.DOCX","ES")</f>
      </c>
    </row>
    <row r="121">
      <c r="A121" s="11" t="s">
        <v>239</v>
      </c>
      <c r="B121" s="12" t="s">
        <v>20</v>
      </c>
      <c r="C121" s="13">
        <v>43286</v>
      </c>
      <c r="D121" s="14" t="s">
        <v>13</v>
      </c>
      <c r="E121" s="15" t="s">
        <v>240</v>
      </c>
      <c r="F121" s="16"/>
      <c r="G121" s="15" t="s">
        <v>109</v>
      </c>
      <c r="H121" s="15" t="s">
        <v>16</v>
      </c>
      <c r="I121" s="17">
        <f>HYPERLINK("https://docs.wto.org/imrd/directdoc.asp?DDFDocuments/t/G/TBTN18/ARE421.DOCX","EN")</f>
      </c>
      <c r="J121" s="17">
        <f>HYPERLINK("https://docs.wto.org/imrd/directdoc.asp?DDFDocuments/u/G/TBTN18/ARE421.DOCX","FR")</f>
      </c>
      <c r="K121" s="17">
        <f>HYPERLINK("https://docs.wto.org/imrd/directdoc.asp?DDFDocuments/v/G/TBTN18/ARE421.DOCX","ES")</f>
      </c>
    </row>
    <row r="122">
      <c r="A122" s="11" t="s">
        <v>239</v>
      </c>
      <c r="B122" s="12" t="s">
        <v>21</v>
      </c>
      <c r="C122" s="13">
        <v>43286</v>
      </c>
      <c r="D122" s="14" t="s">
        <v>13</v>
      </c>
      <c r="E122" s="15" t="s">
        <v>240</v>
      </c>
      <c r="F122" s="16"/>
      <c r="G122" s="15" t="s">
        <v>109</v>
      </c>
      <c r="H122" s="15" t="s">
        <v>16</v>
      </c>
      <c r="I122" s="17">
        <f>HYPERLINK("https://docs.wto.org/imrd/directdoc.asp?DDFDocuments/t/G/TBTN18/ARE421.DOCX","EN")</f>
      </c>
      <c r="J122" s="17">
        <f>HYPERLINK("https://docs.wto.org/imrd/directdoc.asp?DDFDocuments/u/G/TBTN18/ARE421.DOCX","FR")</f>
      </c>
      <c r="K122" s="17">
        <f>HYPERLINK("https://docs.wto.org/imrd/directdoc.asp?DDFDocuments/v/G/TBTN18/ARE421.DOCX","ES")</f>
      </c>
    </row>
    <row r="123">
      <c r="A123" s="11" t="s">
        <v>239</v>
      </c>
      <c r="B123" s="12" t="s">
        <v>12</v>
      </c>
      <c r="C123" s="13">
        <v>43286</v>
      </c>
      <c r="D123" s="14" t="s">
        <v>13</v>
      </c>
      <c r="E123" s="15" t="s">
        <v>240</v>
      </c>
      <c r="F123" s="16"/>
      <c r="G123" s="15" t="s">
        <v>109</v>
      </c>
      <c r="H123" s="15" t="s">
        <v>16</v>
      </c>
      <c r="I123" s="17">
        <f>HYPERLINK("https://docs.wto.org/imrd/directdoc.asp?DDFDocuments/t/G/TBTN18/ARE421.DOCX","EN")</f>
      </c>
      <c r="J123" s="17">
        <f>HYPERLINK("https://docs.wto.org/imrd/directdoc.asp?DDFDocuments/u/G/TBTN18/ARE421.DOCX","FR")</f>
      </c>
      <c r="K123" s="17">
        <f>HYPERLINK("https://docs.wto.org/imrd/directdoc.asp?DDFDocuments/v/G/TBTN18/ARE421.DOCX","ES")</f>
      </c>
    </row>
    <row r="124">
      <c r="A124" s="11" t="s">
        <v>239</v>
      </c>
      <c r="B124" s="12" t="s">
        <v>22</v>
      </c>
      <c r="C124" s="13">
        <v>43286</v>
      </c>
      <c r="D124" s="14" t="s">
        <v>13</v>
      </c>
      <c r="E124" s="15" t="s">
        <v>240</v>
      </c>
      <c r="F124" s="16"/>
      <c r="G124" s="15" t="s">
        <v>109</v>
      </c>
      <c r="H124" s="15" t="s">
        <v>16</v>
      </c>
      <c r="I124" s="17">
        <f>HYPERLINK("https://docs.wto.org/imrd/directdoc.asp?DDFDocuments/t/G/TBTN18/ARE421.DOCX","EN")</f>
      </c>
      <c r="J124" s="17">
        <f>HYPERLINK("https://docs.wto.org/imrd/directdoc.asp?DDFDocuments/u/G/TBTN18/ARE421.DOCX","FR")</f>
      </c>
      <c r="K124" s="17">
        <f>HYPERLINK("https://docs.wto.org/imrd/directdoc.asp?DDFDocuments/v/G/TBTN18/ARE421.DOCX","ES")</f>
      </c>
    </row>
    <row r="125">
      <c r="A125" s="11" t="s">
        <v>241</v>
      </c>
      <c r="B125" s="12" t="s">
        <v>19</v>
      </c>
      <c r="C125" s="13">
        <v>43286</v>
      </c>
      <c r="D125" s="14" t="s">
        <v>13</v>
      </c>
      <c r="E125" s="15" t="s">
        <v>240</v>
      </c>
      <c r="F125" s="16"/>
      <c r="G125" s="15" t="s">
        <v>109</v>
      </c>
      <c r="H125" s="15" t="s">
        <v>16</v>
      </c>
      <c r="I125" s="17">
        <f>HYPERLINK("https://docs.wto.org/imrd/directdoc.asp?DDFDocuments/t/G/TBTN18/ARE422.DOCX","EN")</f>
      </c>
      <c r="J125" s="17">
        <f>HYPERLINK("https://docs.wto.org/imrd/directdoc.asp?DDFDocuments/u/G/TBTN18/ARE422.DOCX","FR")</f>
      </c>
      <c r="K125" s="17">
        <f>HYPERLINK("https://docs.wto.org/imrd/directdoc.asp?DDFDocuments/v/G/TBTN18/ARE422.DOCX","ES")</f>
      </c>
    </row>
    <row r="126">
      <c r="A126" s="11" t="s">
        <v>241</v>
      </c>
      <c r="B126" s="12" t="s">
        <v>17</v>
      </c>
      <c r="C126" s="13">
        <v>43286</v>
      </c>
      <c r="D126" s="14" t="s">
        <v>13</v>
      </c>
      <c r="E126" s="15" t="s">
        <v>240</v>
      </c>
      <c r="F126" s="16"/>
      <c r="G126" s="15" t="s">
        <v>109</v>
      </c>
      <c r="H126" s="15" t="s">
        <v>16</v>
      </c>
      <c r="I126" s="17">
        <f>HYPERLINK("https://docs.wto.org/imrd/directdoc.asp?DDFDocuments/t/G/TBTN18/ARE422.DOCX","EN")</f>
      </c>
      <c r="J126" s="17">
        <f>HYPERLINK("https://docs.wto.org/imrd/directdoc.asp?DDFDocuments/u/G/TBTN18/ARE422.DOCX","FR")</f>
      </c>
      <c r="K126" s="17">
        <f>HYPERLINK("https://docs.wto.org/imrd/directdoc.asp?DDFDocuments/v/G/TBTN18/ARE422.DOCX","ES")</f>
      </c>
    </row>
    <row r="127">
      <c r="A127" s="11" t="s">
        <v>241</v>
      </c>
      <c r="B127" s="12" t="s">
        <v>18</v>
      </c>
      <c r="C127" s="13">
        <v>43286</v>
      </c>
      <c r="D127" s="14" t="s">
        <v>13</v>
      </c>
      <c r="E127" s="15" t="s">
        <v>240</v>
      </c>
      <c r="F127" s="16"/>
      <c r="G127" s="15" t="s">
        <v>109</v>
      </c>
      <c r="H127" s="15" t="s">
        <v>16</v>
      </c>
      <c r="I127" s="17">
        <f>HYPERLINK("https://docs.wto.org/imrd/directdoc.asp?DDFDocuments/t/G/TBTN18/ARE422.DOCX","EN")</f>
      </c>
      <c r="J127" s="17">
        <f>HYPERLINK("https://docs.wto.org/imrd/directdoc.asp?DDFDocuments/u/G/TBTN18/ARE422.DOCX","FR")</f>
      </c>
      <c r="K127" s="17">
        <f>HYPERLINK("https://docs.wto.org/imrd/directdoc.asp?DDFDocuments/v/G/TBTN18/ARE422.DOCX","ES")</f>
      </c>
    </row>
    <row r="128">
      <c r="A128" s="11" t="s">
        <v>241</v>
      </c>
      <c r="B128" s="12" t="s">
        <v>20</v>
      </c>
      <c r="C128" s="13">
        <v>43286</v>
      </c>
      <c r="D128" s="14" t="s">
        <v>13</v>
      </c>
      <c r="E128" s="15" t="s">
        <v>240</v>
      </c>
      <c r="F128" s="16"/>
      <c r="G128" s="15" t="s">
        <v>109</v>
      </c>
      <c r="H128" s="15" t="s">
        <v>16</v>
      </c>
      <c r="I128" s="17">
        <f>HYPERLINK("https://docs.wto.org/imrd/directdoc.asp?DDFDocuments/t/G/TBTN18/ARE422.DOCX","EN")</f>
      </c>
      <c r="J128" s="17">
        <f>HYPERLINK("https://docs.wto.org/imrd/directdoc.asp?DDFDocuments/u/G/TBTN18/ARE422.DOCX","FR")</f>
      </c>
      <c r="K128" s="17">
        <f>HYPERLINK("https://docs.wto.org/imrd/directdoc.asp?DDFDocuments/v/G/TBTN18/ARE422.DOCX","ES")</f>
      </c>
    </row>
    <row r="129">
      <c r="A129" s="11" t="s">
        <v>241</v>
      </c>
      <c r="B129" s="12" t="s">
        <v>21</v>
      </c>
      <c r="C129" s="13">
        <v>43286</v>
      </c>
      <c r="D129" s="14" t="s">
        <v>13</v>
      </c>
      <c r="E129" s="15" t="s">
        <v>240</v>
      </c>
      <c r="F129" s="16"/>
      <c r="G129" s="15" t="s">
        <v>109</v>
      </c>
      <c r="H129" s="15" t="s">
        <v>16</v>
      </c>
      <c r="I129" s="17">
        <f>HYPERLINK("https://docs.wto.org/imrd/directdoc.asp?DDFDocuments/t/G/TBTN18/ARE422.DOCX","EN")</f>
      </c>
      <c r="J129" s="17">
        <f>HYPERLINK("https://docs.wto.org/imrd/directdoc.asp?DDFDocuments/u/G/TBTN18/ARE422.DOCX","FR")</f>
      </c>
      <c r="K129" s="17">
        <f>HYPERLINK("https://docs.wto.org/imrd/directdoc.asp?DDFDocuments/v/G/TBTN18/ARE422.DOCX","ES")</f>
      </c>
    </row>
    <row r="130">
      <c r="A130" s="11" t="s">
        <v>241</v>
      </c>
      <c r="B130" s="12" t="s">
        <v>12</v>
      </c>
      <c r="C130" s="13">
        <v>43286</v>
      </c>
      <c r="D130" s="14" t="s">
        <v>13</v>
      </c>
      <c r="E130" s="15" t="s">
        <v>240</v>
      </c>
      <c r="F130" s="16"/>
      <c r="G130" s="15" t="s">
        <v>109</v>
      </c>
      <c r="H130" s="15" t="s">
        <v>16</v>
      </c>
      <c r="I130" s="17">
        <f>HYPERLINK("https://docs.wto.org/imrd/directdoc.asp?DDFDocuments/t/G/TBTN18/ARE422.DOCX","EN")</f>
      </c>
      <c r="J130" s="17">
        <f>HYPERLINK("https://docs.wto.org/imrd/directdoc.asp?DDFDocuments/u/G/TBTN18/ARE422.DOCX","FR")</f>
      </c>
      <c r="K130" s="17">
        <f>HYPERLINK("https://docs.wto.org/imrd/directdoc.asp?DDFDocuments/v/G/TBTN18/ARE422.DOCX","ES")</f>
      </c>
    </row>
    <row r="131">
      <c r="A131" s="11" t="s">
        <v>241</v>
      </c>
      <c r="B131" s="12" t="s">
        <v>22</v>
      </c>
      <c r="C131" s="13">
        <v>43286</v>
      </c>
      <c r="D131" s="14" t="s">
        <v>13</v>
      </c>
      <c r="E131" s="15" t="s">
        <v>240</v>
      </c>
      <c r="F131" s="16"/>
      <c r="G131" s="15" t="s">
        <v>109</v>
      </c>
      <c r="H131" s="15" t="s">
        <v>16</v>
      </c>
      <c r="I131" s="17">
        <f>HYPERLINK("https://docs.wto.org/imrd/directdoc.asp?DDFDocuments/t/G/TBTN18/ARE422.DOCX","EN")</f>
      </c>
      <c r="J131" s="17">
        <f>HYPERLINK("https://docs.wto.org/imrd/directdoc.asp?DDFDocuments/u/G/TBTN18/ARE422.DOCX","FR")</f>
      </c>
      <c r="K131" s="17">
        <f>HYPERLINK("https://docs.wto.org/imrd/directdoc.asp?DDFDocuments/v/G/TBTN18/ARE422.DOCX","ES")</f>
      </c>
    </row>
    <row r="132">
      <c r="A132" s="11" t="s">
        <v>242</v>
      </c>
      <c r="B132" s="12" t="s">
        <v>19</v>
      </c>
      <c r="C132" s="13">
        <v>43286</v>
      </c>
      <c r="D132" s="14" t="s">
        <v>13</v>
      </c>
      <c r="E132" s="15" t="s">
        <v>240</v>
      </c>
      <c r="F132" s="16"/>
      <c r="G132" s="15" t="s">
        <v>109</v>
      </c>
      <c r="H132" s="15" t="s">
        <v>16</v>
      </c>
      <c r="I132" s="17">
        <f>HYPERLINK("https://docs.wto.org/imrd/directdoc.asp?DDFDocuments/t/G/TBTN18/ARE423.DOCX","EN")</f>
      </c>
      <c r="J132" s="17">
        <f>HYPERLINK("https://docs.wto.org/imrd/directdoc.asp?DDFDocuments/u/G/TBTN18/ARE423.DOCX","FR")</f>
      </c>
      <c r="K132" s="17">
        <f>HYPERLINK("https://docs.wto.org/imrd/directdoc.asp?DDFDocuments/v/G/TBTN18/ARE423.DOCX","ES")</f>
      </c>
    </row>
    <row r="133">
      <c r="A133" s="11" t="s">
        <v>242</v>
      </c>
      <c r="B133" s="12" t="s">
        <v>17</v>
      </c>
      <c r="C133" s="13">
        <v>43286</v>
      </c>
      <c r="D133" s="14" t="s">
        <v>13</v>
      </c>
      <c r="E133" s="15" t="s">
        <v>240</v>
      </c>
      <c r="F133" s="16"/>
      <c r="G133" s="15" t="s">
        <v>109</v>
      </c>
      <c r="H133" s="15" t="s">
        <v>16</v>
      </c>
      <c r="I133" s="17">
        <f>HYPERLINK("https://docs.wto.org/imrd/directdoc.asp?DDFDocuments/t/G/TBTN18/ARE423.DOCX","EN")</f>
      </c>
      <c r="J133" s="17">
        <f>HYPERLINK("https://docs.wto.org/imrd/directdoc.asp?DDFDocuments/u/G/TBTN18/ARE423.DOCX","FR")</f>
      </c>
      <c r="K133" s="17">
        <f>HYPERLINK("https://docs.wto.org/imrd/directdoc.asp?DDFDocuments/v/G/TBTN18/ARE423.DOCX","ES")</f>
      </c>
    </row>
    <row r="134">
      <c r="A134" s="11" t="s">
        <v>242</v>
      </c>
      <c r="B134" s="12" t="s">
        <v>18</v>
      </c>
      <c r="C134" s="13">
        <v>43286</v>
      </c>
      <c r="D134" s="14" t="s">
        <v>13</v>
      </c>
      <c r="E134" s="15" t="s">
        <v>240</v>
      </c>
      <c r="F134" s="16"/>
      <c r="G134" s="15" t="s">
        <v>109</v>
      </c>
      <c r="H134" s="15" t="s">
        <v>16</v>
      </c>
      <c r="I134" s="17">
        <f>HYPERLINK("https://docs.wto.org/imrd/directdoc.asp?DDFDocuments/t/G/TBTN18/ARE423.DOCX","EN")</f>
      </c>
      <c r="J134" s="17">
        <f>HYPERLINK("https://docs.wto.org/imrd/directdoc.asp?DDFDocuments/u/G/TBTN18/ARE423.DOCX","FR")</f>
      </c>
      <c r="K134" s="17">
        <f>HYPERLINK("https://docs.wto.org/imrd/directdoc.asp?DDFDocuments/v/G/TBTN18/ARE423.DOCX","ES")</f>
      </c>
    </row>
    <row r="135">
      <c r="A135" s="11" t="s">
        <v>242</v>
      </c>
      <c r="B135" s="12" t="s">
        <v>20</v>
      </c>
      <c r="C135" s="13">
        <v>43286</v>
      </c>
      <c r="D135" s="14" t="s">
        <v>13</v>
      </c>
      <c r="E135" s="15" t="s">
        <v>240</v>
      </c>
      <c r="F135" s="16"/>
      <c r="G135" s="15" t="s">
        <v>109</v>
      </c>
      <c r="H135" s="15" t="s">
        <v>16</v>
      </c>
      <c r="I135" s="17">
        <f>HYPERLINK("https://docs.wto.org/imrd/directdoc.asp?DDFDocuments/t/G/TBTN18/ARE423.DOCX","EN")</f>
      </c>
      <c r="J135" s="17">
        <f>HYPERLINK("https://docs.wto.org/imrd/directdoc.asp?DDFDocuments/u/G/TBTN18/ARE423.DOCX","FR")</f>
      </c>
      <c r="K135" s="17">
        <f>HYPERLINK("https://docs.wto.org/imrd/directdoc.asp?DDFDocuments/v/G/TBTN18/ARE423.DOCX","ES")</f>
      </c>
    </row>
    <row r="136">
      <c r="A136" s="11" t="s">
        <v>242</v>
      </c>
      <c r="B136" s="12" t="s">
        <v>21</v>
      </c>
      <c r="C136" s="13">
        <v>43286</v>
      </c>
      <c r="D136" s="14" t="s">
        <v>13</v>
      </c>
      <c r="E136" s="15" t="s">
        <v>240</v>
      </c>
      <c r="F136" s="16"/>
      <c r="G136" s="15" t="s">
        <v>109</v>
      </c>
      <c r="H136" s="15" t="s">
        <v>16</v>
      </c>
      <c r="I136" s="17">
        <f>HYPERLINK("https://docs.wto.org/imrd/directdoc.asp?DDFDocuments/t/G/TBTN18/ARE423.DOCX","EN")</f>
      </c>
      <c r="J136" s="17">
        <f>HYPERLINK("https://docs.wto.org/imrd/directdoc.asp?DDFDocuments/u/G/TBTN18/ARE423.DOCX","FR")</f>
      </c>
      <c r="K136" s="17">
        <f>HYPERLINK("https://docs.wto.org/imrd/directdoc.asp?DDFDocuments/v/G/TBTN18/ARE423.DOCX","ES")</f>
      </c>
    </row>
    <row r="137">
      <c r="A137" s="11" t="s">
        <v>242</v>
      </c>
      <c r="B137" s="12" t="s">
        <v>12</v>
      </c>
      <c r="C137" s="13">
        <v>43286</v>
      </c>
      <c r="D137" s="14" t="s">
        <v>13</v>
      </c>
      <c r="E137" s="15" t="s">
        <v>240</v>
      </c>
      <c r="F137" s="16"/>
      <c r="G137" s="15" t="s">
        <v>109</v>
      </c>
      <c r="H137" s="15" t="s">
        <v>16</v>
      </c>
      <c r="I137" s="17">
        <f>HYPERLINK("https://docs.wto.org/imrd/directdoc.asp?DDFDocuments/t/G/TBTN18/ARE423.DOCX","EN")</f>
      </c>
      <c r="J137" s="17">
        <f>HYPERLINK("https://docs.wto.org/imrd/directdoc.asp?DDFDocuments/u/G/TBTN18/ARE423.DOCX","FR")</f>
      </c>
      <c r="K137" s="17">
        <f>HYPERLINK("https://docs.wto.org/imrd/directdoc.asp?DDFDocuments/v/G/TBTN18/ARE423.DOCX","ES")</f>
      </c>
    </row>
    <row r="138">
      <c r="A138" s="11" t="s">
        <v>242</v>
      </c>
      <c r="B138" s="12" t="s">
        <v>22</v>
      </c>
      <c r="C138" s="13">
        <v>43286</v>
      </c>
      <c r="D138" s="14" t="s">
        <v>13</v>
      </c>
      <c r="E138" s="15" t="s">
        <v>240</v>
      </c>
      <c r="F138" s="16"/>
      <c r="G138" s="15" t="s">
        <v>109</v>
      </c>
      <c r="H138" s="15" t="s">
        <v>16</v>
      </c>
      <c r="I138" s="17">
        <f>HYPERLINK("https://docs.wto.org/imrd/directdoc.asp?DDFDocuments/t/G/TBTN18/ARE423.DOCX","EN")</f>
      </c>
      <c r="J138" s="17">
        <f>HYPERLINK("https://docs.wto.org/imrd/directdoc.asp?DDFDocuments/u/G/TBTN18/ARE423.DOCX","FR")</f>
      </c>
      <c r="K138" s="17">
        <f>HYPERLINK("https://docs.wto.org/imrd/directdoc.asp?DDFDocuments/v/G/TBTN18/ARE423.DOCX","ES")</f>
      </c>
    </row>
    <row r="139">
      <c r="A139" s="11" t="s">
        <v>243</v>
      </c>
      <c r="B139" s="12" t="s">
        <v>19</v>
      </c>
      <c r="C139" s="13">
        <v>43286</v>
      </c>
      <c r="D139" s="14" t="s">
        <v>13</v>
      </c>
      <c r="E139" s="15" t="s">
        <v>240</v>
      </c>
      <c r="F139" s="16"/>
      <c r="G139" s="15" t="s">
        <v>109</v>
      </c>
      <c r="H139" s="15" t="s">
        <v>16</v>
      </c>
      <c r="I139" s="17">
        <f>HYPERLINK("https://docs.wto.org/imrd/directdoc.asp?DDFDocuments/t/G/TBTN18/BHR532.DOCX","EN")</f>
      </c>
      <c r="J139" s="17">
        <f>HYPERLINK("https://docs.wto.org/imrd/directdoc.asp?DDFDocuments/u/G/TBTN18/BHR532.DOCX","FR")</f>
      </c>
      <c r="K139" s="17">
        <f>HYPERLINK("https://docs.wto.org/imrd/directdoc.asp?DDFDocuments/v/G/TBTN18/BHR532.DOCX","ES")</f>
      </c>
    </row>
    <row r="140">
      <c r="A140" s="11" t="s">
        <v>243</v>
      </c>
      <c r="B140" s="12" t="s">
        <v>17</v>
      </c>
      <c r="C140" s="13">
        <v>43286</v>
      </c>
      <c r="D140" s="14" t="s">
        <v>13</v>
      </c>
      <c r="E140" s="15" t="s">
        <v>240</v>
      </c>
      <c r="F140" s="16"/>
      <c r="G140" s="15" t="s">
        <v>109</v>
      </c>
      <c r="H140" s="15" t="s">
        <v>16</v>
      </c>
      <c r="I140" s="17">
        <f>HYPERLINK("https://docs.wto.org/imrd/directdoc.asp?DDFDocuments/t/G/TBTN18/BHR532.DOCX","EN")</f>
      </c>
      <c r="J140" s="17">
        <f>HYPERLINK("https://docs.wto.org/imrd/directdoc.asp?DDFDocuments/u/G/TBTN18/BHR532.DOCX","FR")</f>
      </c>
      <c r="K140" s="17">
        <f>HYPERLINK("https://docs.wto.org/imrd/directdoc.asp?DDFDocuments/v/G/TBTN18/BHR532.DOCX","ES")</f>
      </c>
    </row>
    <row r="141">
      <c r="A141" s="11" t="s">
        <v>243</v>
      </c>
      <c r="B141" s="12" t="s">
        <v>18</v>
      </c>
      <c r="C141" s="13">
        <v>43286</v>
      </c>
      <c r="D141" s="14" t="s">
        <v>13</v>
      </c>
      <c r="E141" s="15" t="s">
        <v>240</v>
      </c>
      <c r="F141" s="16"/>
      <c r="G141" s="15" t="s">
        <v>109</v>
      </c>
      <c r="H141" s="15" t="s">
        <v>16</v>
      </c>
      <c r="I141" s="17">
        <f>HYPERLINK("https://docs.wto.org/imrd/directdoc.asp?DDFDocuments/t/G/TBTN18/BHR532.DOCX","EN")</f>
      </c>
      <c r="J141" s="17">
        <f>HYPERLINK("https://docs.wto.org/imrd/directdoc.asp?DDFDocuments/u/G/TBTN18/BHR532.DOCX","FR")</f>
      </c>
      <c r="K141" s="17">
        <f>HYPERLINK("https://docs.wto.org/imrd/directdoc.asp?DDFDocuments/v/G/TBTN18/BHR532.DOCX","ES")</f>
      </c>
    </row>
    <row r="142">
      <c r="A142" s="11" t="s">
        <v>243</v>
      </c>
      <c r="B142" s="12" t="s">
        <v>20</v>
      </c>
      <c r="C142" s="13">
        <v>43286</v>
      </c>
      <c r="D142" s="14" t="s">
        <v>13</v>
      </c>
      <c r="E142" s="15" t="s">
        <v>240</v>
      </c>
      <c r="F142" s="16"/>
      <c r="G142" s="15" t="s">
        <v>109</v>
      </c>
      <c r="H142" s="15" t="s">
        <v>16</v>
      </c>
      <c r="I142" s="17">
        <f>HYPERLINK("https://docs.wto.org/imrd/directdoc.asp?DDFDocuments/t/G/TBTN18/BHR532.DOCX","EN")</f>
      </c>
      <c r="J142" s="17">
        <f>HYPERLINK("https://docs.wto.org/imrd/directdoc.asp?DDFDocuments/u/G/TBTN18/BHR532.DOCX","FR")</f>
      </c>
      <c r="K142" s="17">
        <f>HYPERLINK("https://docs.wto.org/imrd/directdoc.asp?DDFDocuments/v/G/TBTN18/BHR532.DOCX","ES")</f>
      </c>
    </row>
    <row r="143">
      <c r="A143" s="11" t="s">
        <v>243</v>
      </c>
      <c r="B143" s="12" t="s">
        <v>21</v>
      </c>
      <c r="C143" s="13">
        <v>43286</v>
      </c>
      <c r="D143" s="14" t="s">
        <v>13</v>
      </c>
      <c r="E143" s="15" t="s">
        <v>240</v>
      </c>
      <c r="F143" s="16"/>
      <c r="G143" s="15" t="s">
        <v>109</v>
      </c>
      <c r="H143" s="15" t="s">
        <v>16</v>
      </c>
      <c r="I143" s="17">
        <f>HYPERLINK("https://docs.wto.org/imrd/directdoc.asp?DDFDocuments/t/G/TBTN18/BHR532.DOCX","EN")</f>
      </c>
      <c r="J143" s="17">
        <f>HYPERLINK("https://docs.wto.org/imrd/directdoc.asp?DDFDocuments/u/G/TBTN18/BHR532.DOCX","FR")</f>
      </c>
      <c r="K143" s="17">
        <f>HYPERLINK("https://docs.wto.org/imrd/directdoc.asp?DDFDocuments/v/G/TBTN18/BHR532.DOCX","ES")</f>
      </c>
    </row>
    <row r="144">
      <c r="A144" s="11" t="s">
        <v>243</v>
      </c>
      <c r="B144" s="12" t="s">
        <v>12</v>
      </c>
      <c r="C144" s="13">
        <v>43286</v>
      </c>
      <c r="D144" s="14" t="s">
        <v>13</v>
      </c>
      <c r="E144" s="15" t="s">
        <v>240</v>
      </c>
      <c r="F144" s="16"/>
      <c r="G144" s="15" t="s">
        <v>109</v>
      </c>
      <c r="H144" s="15" t="s">
        <v>16</v>
      </c>
      <c r="I144" s="17">
        <f>HYPERLINK("https://docs.wto.org/imrd/directdoc.asp?DDFDocuments/t/G/TBTN18/BHR532.DOCX","EN")</f>
      </c>
      <c r="J144" s="17">
        <f>HYPERLINK("https://docs.wto.org/imrd/directdoc.asp?DDFDocuments/u/G/TBTN18/BHR532.DOCX","FR")</f>
      </c>
      <c r="K144" s="17">
        <f>HYPERLINK("https://docs.wto.org/imrd/directdoc.asp?DDFDocuments/v/G/TBTN18/BHR532.DOCX","ES")</f>
      </c>
    </row>
    <row r="145">
      <c r="A145" s="11" t="s">
        <v>243</v>
      </c>
      <c r="B145" s="12" t="s">
        <v>22</v>
      </c>
      <c r="C145" s="13">
        <v>43286</v>
      </c>
      <c r="D145" s="14" t="s">
        <v>13</v>
      </c>
      <c r="E145" s="15" t="s">
        <v>240</v>
      </c>
      <c r="F145" s="16"/>
      <c r="G145" s="15" t="s">
        <v>109</v>
      </c>
      <c r="H145" s="15" t="s">
        <v>16</v>
      </c>
      <c r="I145" s="17">
        <f>HYPERLINK("https://docs.wto.org/imrd/directdoc.asp?DDFDocuments/t/G/TBTN18/BHR532.DOCX","EN")</f>
      </c>
      <c r="J145" s="17">
        <f>HYPERLINK("https://docs.wto.org/imrd/directdoc.asp?DDFDocuments/u/G/TBTN18/BHR532.DOCX","FR")</f>
      </c>
      <c r="K145" s="17">
        <f>HYPERLINK("https://docs.wto.org/imrd/directdoc.asp?DDFDocuments/v/G/TBTN18/BHR532.DOCX","ES")</f>
      </c>
    </row>
    <row r="146">
      <c r="A146" s="11" t="s">
        <v>244</v>
      </c>
      <c r="B146" s="12" t="s">
        <v>19</v>
      </c>
      <c r="C146" s="13">
        <v>43286</v>
      </c>
      <c r="D146" s="14" t="s">
        <v>13</v>
      </c>
      <c r="E146" s="15" t="s">
        <v>240</v>
      </c>
      <c r="F146" s="16"/>
      <c r="G146" s="15" t="s">
        <v>109</v>
      </c>
      <c r="H146" s="15" t="s">
        <v>16</v>
      </c>
      <c r="I146" s="17">
        <f>HYPERLINK("https://docs.wto.org/imrd/directdoc.asp?DDFDocuments/t/G/TBTN18/ARE426.DOCX","EN")</f>
      </c>
      <c r="J146" s="17">
        <f>HYPERLINK("https://docs.wto.org/imrd/directdoc.asp?DDFDocuments/u/G/TBTN18/ARE426.DOCX","FR")</f>
      </c>
      <c r="K146" s="17">
        <f>HYPERLINK("https://docs.wto.org/imrd/directdoc.asp?DDFDocuments/v/G/TBTN18/ARE426.DOCX","ES")</f>
      </c>
    </row>
    <row r="147">
      <c r="A147" s="11" t="s">
        <v>244</v>
      </c>
      <c r="B147" s="12" t="s">
        <v>17</v>
      </c>
      <c r="C147" s="13">
        <v>43286</v>
      </c>
      <c r="D147" s="14" t="s">
        <v>13</v>
      </c>
      <c r="E147" s="15" t="s">
        <v>240</v>
      </c>
      <c r="F147" s="16"/>
      <c r="G147" s="15" t="s">
        <v>109</v>
      </c>
      <c r="H147" s="15" t="s">
        <v>16</v>
      </c>
      <c r="I147" s="17">
        <f>HYPERLINK("https://docs.wto.org/imrd/directdoc.asp?DDFDocuments/t/G/TBTN18/ARE426.DOCX","EN")</f>
      </c>
      <c r="J147" s="17">
        <f>HYPERLINK("https://docs.wto.org/imrd/directdoc.asp?DDFDocuments/u/G/TBTN18/ARE426.DOCX","FR")</f>
      </c>
      <c r="K147" s="17">
        <f>HYPERLINK("https://docs.wto.org/imrd/directdoc.asp?DDFDocuments/v/G/TBTN18/ARE426.DOCX","ES")</f>
      </c>
    </row>
    <row r="148">
      <c r="A148" s="11" t="s">
        <v>244</v>
      </c>
      <c r="B148" s="12" t="s">
        <v>18</v>
      </c>
      <c r="C148" s="13">
        <v>43286</v>
      </c>
      <c r="D148" s="14" t="s">
        <v>13</v>
      </c>
      <c r="E148" s="15" t="s">
        <v>240</v>
      </c>
      <c r="F148" s="16"/>
      <c r="G148" s="15" t="s">
        <v>109</v>
      </c>
      <c r="H148" s="15" t="s">
        <v>16</v>
      </c>
      <c r="I148" s="17">
        <f>HYPERLINK("https://docs.wto.org/imrd/directdoc.asp?DDFDocuments/t/G/TBTN18/ARE426.DOCX","EN")</f>
      </c>
      <c r="J148" s="17">
        <f>HYPERLINK("https://docs.wto.org/imrd/directdoc.asp?DDFDocuments/u/G/TBTN18/ARE426.DOCX","FR")</f>
      </c>
      <c r="K148" s="17">
        <f>HYPERLINK("https://docs.wto.org/imrd/directdoc.asp?DDFDocuments/v/G/TBTN18/ARE426.DOCX","ES")</f>
      </c>
    </row>
    <row r="149">
      <c r="A149" s="11" t="s">
        <v>244</v>
      </c>
      <c r="B149" s="12" t="s">
        <v>20</v>
      </c>
      <c r="C149" s="13">
        <v>43286</v>
      </c>
      <c r="D149" s="14" t="s">
        <v>13</v>
      </c>
      <c r="E149" s="15" t="s">
        <v>240</v>
      </c>
      <c r="F149" s="16"/>
      <c r="G149" s="15" t="s">
        <v>109</v>
      </c>
      <c r="H149" s="15" t="s">
        <v>16</v>
      </c>
      <c r="I149" s="17">
        <f>HYPERLINK("https://docs.wto.org/imrd/directdoc.asp?DDFDocuments/t/G/TBTN18/ARE426.DOCX","EN")</f>
      </c>
      <c r="J149" s="17">
        <f>HYPERLINK("https://docs.wto.org/imrd/directdoc.asp?DDFDocuments/u/G/TBTN18/ARE426.DOCX","FR")</f>
      </c>
      <c r="K149" s="17">
        <f>HYPERLINK("https://docs.wto.org/imrd/directdoc.asp?DDFDocuments/v/G/TBTN18/ARE426.DOCX","ES")</f>
      </c>
    </row>
    <row r="150">
      <c r="A150" s="11" t="s">
        <v>244</v>
      </c>
      <c r="B150" s="12" t="s">
        <v>21</v>
      </c>
      <c r="C150" s="13">
        <v>43286</v>
      </c>
      <c r="D150" s="14" t="s">
        <v>13</v>
      </c>
      <c r="E150" s="15" t="s">
        <v>240</v>
      </c>
      <c r="F150" s="16"/>
      <c r="G150" s="15" t="s">
        <v>109</v>
      </c>
      <c r="H150" s="15" t="s">
        <v>16</v>
      </c>
      <c r="I150" s="17">
        <f>HYPERLINK("https://docs.wto.org/imrd/directdoc.asp?DDFDocuments/t/G/TBTN18/ARE426.DOCX","EN")</f>
      </c>
      <c r="J150" s="17">
        <f>HYPERLINK("https://docs.wto.org/imrd/directdoc.asp?DDFDocuments/u/G/TBTN18/ARE426.DOCX","FR")</f>
      </c>
      <c r="K150" s="17">
        <f>HYPERLINK("https://docs.wto.org/imrd/directdoc.asp?DDFDocuments/v/G/TBTN18/ARE426.DOCX","ES")</f>
      </c>
    </row>
    <row r="151">
      <c r="A151" s="11" t="s">
        <v>244</v>
      </c>
      <c r="B151" s="12" t="s">
        <v>12</v>
      </c>
      <c r="C151" s="13">
        <v>43286</v>
      </c>
      <c r="D151" s="14" t="s">
        <v>13</v>
      </c>
      <c r="E151" s="15" t="s">
        <v>240</v>
      </c>
      <c r="F151" s="16"/>
      <c r="G151" s="15" t="s">
        <v>109</v>
      </c>
      <c r="H151" s="15" t="s">
        <v>16</v>
      </c>
      <c r="I151" s="17">
        <f>HYPERLINK("https://docs.wto.org/imrd/directdoc.asp?DDFDocuments/t/G/TBTN18/ARE426.DOCX","EN")</f>
      </c>
      <c r="J151" s="17">
        <f>HYPERLINK("https://docs.wto.org/imrd/directdoc.asp?DDFDocuments/u/G/TBTN18/ARE426.DOCX","FR")</f>
      </c>
      <c r="K151" s="17">
        <f>HYPERLINK("https://docs.wto.org/imrd/directdoc.asp?DDFDocuments/v/G/TBTN18/ARE426.DOCX","ES")</f>
      </c>
    </row>
    <row r="152">
      <c r="A152" s="11" t="s">
        <v>244</v>
      </c>
      <c r="B152" s="12" t="s">
        <v>22</v>
      </c>
      <c r="C152" s="13">
        <v>43286</v>
      </c>
      <c r="D152" s="14" t="s">
        <v>13</v>
      </c>
      <c r="E152" s="15" t="s">
        <v>240</v>
      </c>
      <c r="F152" s="16"/>
      <c r="G152" s="15" t="s">
        <v>109</v>
      </c>
      <c r="H152" s="15" t="s">
        <v>16</v>
      </c>
      <c r="I152" s="17">
        <f>HYPERLINK("https://docs.wto.org/imrd/directdoc.asp?DDFDocuments/t/G/TBTN18/ARE426.DOCX","EN")</f>
      </c>
      <c r="J152" s="17">
        <f>HYPERLINK("https://docs.wto.org/imrd/directdoc.asp?DDFDocuments/u/G/TBTN18/ARE426.DOCX","FR")</f>
      </c>
      <c r="K152" s="17">
        <f>HYPERLINK("https://docs.wto.org/imrd/directdoc.asp?DDFDocuments/v/G/TBTN18/ARE426.DOCX","ES")</f>
      </c>
    </row>
    <row r="153">
      <c r="A153" s="11" t="s">
        <v>245</v>
      </c>
      <c r="B153" s="12" t="s">
        <v>125</v>
      </c>
      <c r="C153" s="13">
        <v>43286</v>
      </c>
      <c r="D153" s="14" t="s">
        <v>120</v>
      </c>
      <c r="E153" s="15"/>
      <c r="F153" s="16" t="s">
        <v>246</v>
      </c>
      <c r="G153" s="15" t="s">
        <v>15</v>
      </c>
      <c r="H153" s="15"/>
      <c r="I153" s="17">
        <f>HYPERLINK("https://docs.wto.org/imrd/directdoc.asp?DDFDocuments/t/G/TBTN18/BRA810A1.DOCX","EN")</f>
      </c>
      <c r="J153" s="17">
        <f>HYPERLINK("https://docs.wto.org/imrd/directdoc.asp?DDFDocuments/u/G/TBTN18/BRA810A1.DOCX","FR")</f>
      </c>
      <c r="K153" s="17">
        <f>HYPERLINK("https://docs.wto.org/imrd/directdoc.asp?DDFDocuments/v/G/TBTN18/BRA810A1.DOCX","ES")</f>
      </c>
    </row>
    <row r="154">
      <c r="A154" s="11" t="s">
        <v>247</v>
      </c>
      <c r="B154" s="12" t="s">
        <v>248</v>
      </c>
      <c r="C154" s="13">
        <v>43286</v>
      </c>
      <c r="D154" s="14" t="s">
        <v>13</v>
      </c>
      <c r="E154" s="15" t="s">
        <v>249</v>
      </c>
      <c r="F154" s="16"/>
      <c r="G154" s="15" t="s">
        <v>181</v>
      </c>
      <c r="H154" s="15" t="s">
        <v>113</v>
      </c>
      <c r="I154" s="17">
        <f>HYPERLINK("https://docs.wto.org/imrd/directdoc.asp?DDFDocuments/t/G/TBTN18/EU581.DOCX","EN")</f>
      </c>
      <c r="J154" s="17">
        <f>HYPERLINK("https://docs.wto.org/imrd/directdoc.asp?DDFDocuments/u/G/TBTN18/EU581.DOCX","FR")</f>
      </c>
      <c r="K154" s="17">
        <f>HYPERLINK("https://docs.wto.org/imrd/directdoc.asp?DDFDocuments/v/G/TBTN18/EU581.DOCX","ES")</f>
      </c>
    </row>
    <row r="155">
      <c r="A155" s="11" t="s">
        <v>250</v>
      </c>
      <c r="B155" s="12" t="s">
        <v>248</v>
      </c>
      <c r="C155" s="13">
        <v>43286</v>
      </c>
      <c r="D155" s="14" t="s">
        <v>13</v>
      </c>
      <c r="E155" s="15" t="s">
        <v>251</v>
      </c>
      <c r="F155" s="16"/>
      <c r="G155" s="15" t="s">
        <v>252</v>
      </c>
      <c r="H155" s="15" t="s">
        <v>253</v>
      </c>
      <c r="I155" s="17">
        <f>HYPERLINK("https://docs.wto.org/imrd/directdoc.asp?DDFDocuments/t/G/TBTN18/EU582.DOCX","EN")</f>
      </c>
      <c r="J155" s="17">
        <f>HYPERLINK("https://docs.wto.org/imrd/directdoc.asp?DDFDocuments/u/G/TBTN18/EU582.DOCX","FR")</f>
      </c>
      <c r="K155" s="17">
        <f>HYPERLINK("https://docs.wto.org/imrd/directdoc.asp?DDFDocuments/v/G/TBTN18/EU582.DOCX","ES")</f>
      </c>
    </row>
    <row r="156">
      <c r="A156" s="11" t="s">
        <v>254</v>
      </c>
      <c r="B156" s="12" t="s">
        <v>248</v>
      </c>
      <c r="C156" s="13">
        <v>43286</v>
      </c>
      <c r="D156" s="14" t="s">
        <v>13</v>
      </c>
      <c r="E156" s="15" t="s">
        <v>255</v>
      </c>
      <c r="F156" s="16"/>
      <c r="G156" s="15" t="s">
        <v>252</v>
      </c>
      <c r="H156" s="15" t="s">
        <v>253</v>
      </c>
      <c r="I156" s="17">
        <f>HYPERLINK("https://docs.wto.org/imrd/directdoc.asp?DDFDocuments/t/G/TBTN18/EU583.DOCX","EN")</f>
      </c>
      <c r="J156" s="17">
        <f>HYPERLINK("https://docs.wto.org/imrd/directdoc.asp?DDFDocuments/u/G/TBTN18/EU583.DOCX","FR")</f>
      </c>
      <c r="K156" s="17">
        <f>HYPERLINK("https://docs.wto.org/imrd/directdoc.asp?DDFDocuments/v/G/TBTN18/EU583.DOCX","ES")</f>
      </c>
    </row>
    <row r="157">
      <c r="A157" s="11" t="s">
        <v>256</v>
      </c>
      <c r="B157" s="12" t="s">
        <v>257</v>
      </c>
      <c r="C157" s="13">
        <v>43286</v>
      </c>
      <c r="D157" s="14" t="s">
        <v>13</v>
      </c>
      <c r="E157" s="15" t="s">
        <v>258</v>
      </c>
      <c r="F157" s="16"/>
      <c r="G157" s="15" t="s">
        <v>259</v>
      </c>
      <c r="H157" s="15" t="s">
        <v>260</v>
      </c>
      <c r="I157" s="17">
        <f>HYPERLINK("https://docs.wto.org/imrd/directdoc.asp?DDFDocuments/t/G/TBTN18/JPN603.DOCX","EN")</f>
      </c>
      <c r="J157" s="17">
        <f>HYPERLINK("https://docs.wto.org/imrd/directdoc.asp?DDFDocuments/u/G/TBTN18/JPN603.DOCX","FR")</f>
      </c>
      <c r="K157" s="17">
        <f>HYPERLINK("https://docs.wto.org/imrd/directdoc.asp?DDFDocuments/v/G/TBTN18/JPN603.DOCX","ES")</f>
      </c>
    </row>
    <row r="158">
      <c r="A158" s="11" t="s">
        <v>261</v>
      </c>
      <c r="B158" s="12" t="s">
        <v>262</v>
      </c>
      <c r="C158" s="13">
        <v>43286</v>
      </c>
      <c r="D158" s="14" t="s">
        <v>126</v>
      </c>
      <c r="E158" s="15" t="s">
        <v>263</v>
      </c>
      <c r="F158" s="16"/>
      <c r="G158" s="15" t="s">
        <v>264</v>
      </c>
      <c r="H158" s="15" t="s">
        <v>129</v>
      </c>
      <c r="I158" s="17">
        <f>HYPERLINK("https://docs.wto.org/imrd/directdoc.asp?DDFDocuments/t/G/TBTN18/KOR779C1.DOCX","EN")</f>
      </c>
      <c r="J158" s="17">
        <f>HYPERLINK("https://docs.wto.org/imrd/directdoc.asp?DDFDocuments/u/G/TBTN18/KOR779C1.DOCX","FR")</f>
      </c>
      <c r="K158" s="17">
        <f>HYPERLINK("https://docs.wto.org/imrd/directdoc.asp?DDFDocuments/v/G/TBTN18/KOR779C1.DOCX","ES")</f>
      </c>
    </row>
    <row r="159">
      <c r="A159" s="11" t="s">
        <v>265</v>
      </c>
      <c r="B159" s="12" t="s">
        <v>19</v>
      </c>
      <c r="C159" s="13">
        <v>43286</v>
      </c>
      <c r="D159" s="14" t="s">
        <v>13</v>
      </c>
      <c r="E159" s="15" t="s">
        <v>266</v>
      </c>
      <c r="F159" s="16"/>
      <c r="G159" s="15" t="s">
        <v>45</v>
      </c>
      <c r="H159" s="15" t="s">
        <v>165</v>
      </c>
      <c r="I159" s="17">
        <f>HYPERLINK("https://docs.wto.org/imrd/directdoc.asp?DDFDocuments/t/G/TBTN18/KWT416.DOCX","EN")</f>
      </c>
      <c r="J159" s="17">
        <f>HYPERLINK("https://docs.wto.org/imrd/directdoc.asp?DDFDocuments/u/G/TBTN18/KWT416.DOCX","FR")</f>
      </c>
      <c r="K159" s="17">
        <f>HYPERLINK("https://docs.wto.org/imrd/directdoc.asp?DDFDocuments/v/G/TBTN18/KWT416.DOCX","ES")</f>
      </c>
    </row>
    <row r="160">
      <c r="A160" s="11" t="s">
        <v>267</v>
      </c>
      <c r="B160" s="12" t="s">
        <v>19</v>
      </c>
      <c r="C160" s="13">
        <v>43286</v>
      </c>
      <c r="D160" s="14" t="s">
        <v>13</v>
      </c>
      <c r="E160" s="15" t="s">
        <v>268</v>
      </c>
      <c r="F160" s="16"/>
      <c r="G160" s="15" t="s">
        <v>45</v>
      </c>
      <c r="H160" s="15" t="s">
        <v>165</v>
      </c>
      <c r="I160" s="17">
        <f>HYPERLINK("https://docs.wto.org/imrd/directdoc.asp?DDFDocuments/t/G/TBTN18/KWT417.DOCX","EN")</f>
      </c>
      <c r="J160" s="17">
        <f>HYPERLINK("https://docs.wto.org/imrd/directdoc.asp?DDFDocuments/u/G/TBTN18/KWT417.DOCX","FR")</f>
      </c>
      <c r="K160" s="17">
        <f>HYPERLINK("https://docs.wto.org/imrd/directdoc.asp?DDFDocuments/v/G/TBTN18/KWT417.DOCX","ES")</f>
      </c>
    </row>
    <row r="161">
      <c r="A161" s="11" t="s">
        <v>269</v>
      </c>
      <c r="B161" s="12" t="s">
        <v>19</v>
      </c>
      <c r="C161" s="13">
        <v>43286</v>
      </c>
      <c r="D161" s="14" t="s">
        <v>13</v>
      </c>
      <c r="E161" s="15" t="s">
        <v>270</v>
      </c>
      <c r="F161" s="16"/>
      <c r="G161" s="15" t="s">
        <v>45</v>
      </c>
      <c r="H161" s="15" t="s">
        <v>165</v>
      </c>
      <c r="I161" s="17">
        <f>HYPERLINK("https://docs.wto.org/imrd/directdoc.asp?DDFDocuments/t/G/TBTN18/KWT418.DOCX","EN")</f>
      </c>
      <c r="J161" s="17">
        <f>HYPERLINK("https://docs.wto.org/imrd/directdoc.asp?DDFDocuments/u/G/TBTN18/KWT418.DOCX","FR")</f>
      </c>
      <c r="K161" s="17">
        <f>HYPERLINK("https://docs.wto.org/imrd/directdoc.asp?DDFDocuments/v/G/TBTN18/KWT418.DOCX","ES")</f>
      </c>
    </row>
    <row r="162">
      <c r="A162" s="11" t="s">
        <v>271</v>
      </c>
      <c r="B162" s="12" t="s">
        <v>19</v>
      </c>
      <c r="C162" s="13">
        <v>43286</v>
      </c>
      <c r="D162" s="14" t="s">
        <v>13</v>
      </c>
      <c r="E162" s="15" t="s">
        <v>272</v>
      </c>
      <c r="F162" s="16"/>
      <c r="G162" s="15" t="s">
        <v>45</v>
      </c>
      <c r="H162" s="15" t="s">
        <v>165</v>
      </c>
      <c r="I162" s="17">
        <f>HYPERLINK("https://docs.wto.org/imrd/directdoc.asp?DDFDocuments/t/G/TBTN18/KWT419.DOCX","EN")</f>
      </c>
      <c r="J162" s="17">
        <f>HYPERLINK("https://docs.wto.org/imrd/directdoc.asp?DDFDocuments/u/G/TBTN18/KWT419.DOCX","FR")</f>
      </c>
      <c r="K162" s="17">
        <f>HYPERLINK("https://docs.wto.org/imrd/directdoc.asp?DDFDocuments/v/G/TBTN18/KWT419.DOCX","ES")</f>
      </c>
    </row>
    <row r="163">
      <c r="A163" s="11" t="s">
        <v>273</v>
      </c>
      <c r="B163" s="12" t="s">
        <v>19</v>
      </c>
      <c r="C163" s="13">
        <v>43286</v>
      </c>
      <c r="D163" s="14" t="s">
        <v>13</v>
      </c>
      <c r="E163" s="15" t="s">
        <v>274</v>
      </c>
      <c r="F163" s="16"/>
      <c r="G163" s="15" t="s">
        <v>45</v>
      </c>
      <c r="H163" s="15" t="s">
        <v>165</v>
      </c>
      <c r="I163" s="17">
        <f>HYPERLINK("https://docs.wto.org/imrd/directdoc.asp?DDFDocuments/t/G/TBTN18/KWT420.DOCX","EN")</f>
      </c>
      <c r="J163" s="17">
        <f>HYPERLINK("https://docs.wto.org/imrd/directdoc.asp?DDFDocuments/u/G/TBTN18/KWT420.DOCX","FR")</f>
      </c>
      <c r="K163" s="17">
        <f>HYPERLINK("https://docs.wto.org/imrd/directdoc.asp?DDFDocuments/v/G/TBTN18/KWT420.DOCX","ES")</f>
      </c>
    </row>
    <row r="164">
      <c r="A164" s="11" t="s">
        <v>275</v>
      </c>
      <c r="B164" s="12" t="s">
        <v>107</v>
      </c>
      <c r="C164" s="13">
        <v>43286</v>
      </c>
      <c r="D164" s="14" t="s">
        <v>13</v>
      </c>
      <c r="E164" s="15" t="s">
        <v>276</v>
      </c>
      <c r="F164" s="16" t="s">
        <v>277</v>
      </c>
      <c r="G164" s="15" t="s">
        <v>278</v>
      </c>
      <c r="H164" s="15" t="s">
        <v>279</v>
      </c>
      <c r="I164" s="17">
        <f>HYPERLINK("https://docs.wto.org/imrd/directdoc.asp?DDFDocuments/t/G/TBTN18/TPKM327.DOCX","EN")</f>
      </c>
      <c r="J164" s="17">
        <f>HYPERLINK("https://docs.wto.org/imrd/directdoc.asp?DDFDocuments/u/G/TBTN18/TPKM327.DOCX","FR")</f>
      </c>
      <c r="K164" s="17">
        <f>HYPERLINK("https://docs.wto.org/imrd/directdoc.asp?DDFDocuments/v/G/TBTN18/TPKM327.DOCX","ES")</f>
      </c>
    </row>
    <row r="165">
      <c r="A165" s="11" t="s">
        <v>280</v>
      </c>
      <c r="B165" s="12" t="s">
        <v>281</v>
      </c>
      <c r="C165" s="13">
        <v>43286</v>
      </c>
      <c r="D165" s="14" t="s">
        <v>13</v>
      </c>
      <c r="E165" s="15"/>
      <c r="F165" s="16"/>
      <c r="G165" s="15" t="s">
        <v>89</v>
      </c>
      <c r="H165" s="15" t="s">
        <v>282</v>
      </c>
      <c r="I165" s="17">
        <f>HYPERLINK("https://docs.wto.org/imrd/directdoc.asp?DDFDocuments/t/G/TBTN18/TZA192.DOCX","EN")</f>
      </c>
      <c r="J165" s="17">
        <f>HYPERLINK("https://docs.wto.org/imrd/directdoc.asp?DDFDocuments/u/G/TBTN18/TZA192.DOCX","FR")</f>
      </c>
      <c r="K165" s="17">
        <f>HYPERLINK("https://docs.wto.org/imrd/directdoc.asp?DDFDocuments/v/G/TBTN18/TZA192.DOCX","ES")</f>
      </c>
    </row>
    <row r="166">
      <c r="A166" s="11" t="s">
        <v>283</v>
      </c>
      <c r="B166" s="12" t="s">
        <v>281</v>
      </c>
      <c r="C166" s="13">
        <v>43286</v>
      </c>
      <c r="D166" s="14" t="s">
        <v>13</v>
      </c>
      <c r="E166" s="15"/>
      <c r="F166" s="16"/>
      <c r="G166" s="15" t="s">
        <v>284</v>
      </c>
      <c r="H166" s="15" t="s">
        <v>282</v>
      </c>
      <c r="I166" s="17">
        <f>HYPERLINK("https://docs.wto.org/imrd/directdoc.asp?DDFDocuments/t/G/TBTN18/TZA193.DOCX","EN")</f>
      </c>
      <c r="J166" s="17">
        <f>HYPERLINK("https://docs.wto.org/imrd/directdoc.asp?DDFDocuments/u/G/TBTN18/TZA193.DOCX","FR")</f>
      </c>
      <c r="K166" s="17">
        <f>HYPERLINK("https://docs.wto.org/imrd/directdoc.asp?DDFDocuments/v/G/TBTN18/TZA193.DOCX","ES")</f>
      </c>
    </row>
    <row r="167">
      <c r="A167" s="11" t="s">
        <v>285</v>
      </c>
      <c r="B167" s="12" t="s">
        <v>281</v>
      </c>
      <c r="C167" s="13">
        <v>43286</v>
      </c>
      <c r="D167" s="14" t="s">
        <v>13</v>
      </c>
      <c r="E167" s="15"/>
      <c r="F167" s="16"/>
      <c r="G167" s="15" t="s">
        <v>284</v>
      </c>
      <c r="H167" s="15" t="s">
        <v>282</v>
      </c>
      <c r="I167" s="17">
        <f>HYPERLINK("https://docs.wto.org/imrd/directdoc.asp?DDFDocuments/t/G/TBTN18/TZA194.DOCX","EN")</f>
      </c>
      <c r="J167" s="17">
        <f>HYPERLINK("https://docs.wto.org/imrd/directdoc.asp?DDFDocuments/u/G/TBTN18/TZA194.DOCX","FR")</f>
      </c>
      <c r="K167" s="17">
        <f>HYPERLINK("https://docs.wto.org/imrd/directdoc.asp?DDFDocuments/v/G/TBTN18/TZA194.DOCX","ES")</f>
      </c>
    </row>
    <row r="168">
      <c r="A168" s="11" t="s">
        <v>286</v>
      </c>
      <c r="B168" s="12" t="s">
        <v>281</v>
      </c>
      <c r="C168" s="13">
        <v>43286</v>
      </c>
      <c r="D168" s="14" t="s">
        <v>13</v>
      </c>
      <c r="E168" s="15"/>
      <c r="F168" s="16"/>
      <c r="G168" s="15" t="s">
        <v>284</v>
      </c>
      <c r="H168" s="15" t="s">
        <v>282</v>
      </c>
      <c r="I168" s="17">
        <f>HYPERLINK("https://docs.wto.org/imrd/directdoc.asp?DDFDocuments/t/G/TBTN18/TZA195.DOCX","EN")</f>
      </c>
      <c r="J168" s="17">
        <f>HYPERLINK("https://docs.wto.org/imrd/directdoc.asp?DDFDocuments/u/G/TBTN18/TZA195.DOCX","FR")</f>
      </c>
      <c r="K168" s="17">
        <f>HYPERLINK("https://docs.wto.org/imrd/directdoc.asp?DDFDocuments/v/G/TBTN18/TZA195.DOCX","ES")</f>
      </c>
    </row>
    <row r="169">
      <c r="A169" s="11" t="s">
        <v>287</v>
      </c>
      <c r="B169" s="12" t="s">
        <v>281</v>
      </c>
      <c r="C169" s="13">
        <v>43286</v>
      </c>
      <c r="D169" s="14" t="s">
        <v>13</v>
      </c>
      <c r="E169" s="15"/>
      <c r="F169" s="16"/>
      <c r="G169" s="15" t="s">
        <v>288</v>
      </c>
      <c r="H169" s="15" t="s">
        <v>282</v>
      </c>
      <c r="I169" s="17">
        <f>HYPERLINK("https://docs.wto.org/imrd/directdoc.asp?DDFDocuments/t/G/TBTN18/TZA196.DOCX","EN")</f>
      </c>
      <c r="J169" s="17">
        <f>HYPERLINK("https://docs.wto.org/imrd/directdoc.asp?DDFDocuments/u/G/TBTN18/TZA196.DOCX","FR")</f>
      </c>
      <c r="K169" s="17">
        <f>HYPERLINK("https://docs.wto.org/imrd/directdoc.asp?DDFDocuments/v/G/TBTN18/TZA196.DOCX","ES")</f>
      </c>
    </row>
    <row r="170">
      <c r="A170" s="11" t="s">
        <v>289</v>
      </c>
      <c r="B170" s="12" t="s">
        <v>281</v>
      </c>
      <c r="C170" s="13">
        <v>43286</v>
      </c>
      <c r="D170" s="14" t="s">
        <v>13</v>
      </c>
      <c r="E170" s="15"/>
      <c r="F170" s="16"/>
      <c r="G170" s="15" t="s">
        <v>288</v>
      </c>
      <c r="H170" s="15" t="s">
        <v>290</v>
      </c>
      <c r="I170" s="17">
        <f>HYPERLINK("https://docs.wto.org/imrd/directdoc.asp?DDFDocuments/t/G/TBTN18/TZA197.DOCX","EN")</f>
      </c>
      <c r="J170" s="17">
        <f>HYPERLINK("https://docs.wto.org/imrd/directdoc.asp?DDFDocuments/u/G/TBTN18/TZA197.DOCX","FR")</f>
      </c>
      <c r="K170" s="17">
        <f>HYPERLINK("https://docs.wto.org/imrd/directdoc.asp?DDFDocuments/v/G/TBTN18/TZA197.DOCX","ES")</f>
      </c>
    </row>
    <row r="171">
      <c r="A171" s="11" t="s">
        <v>291</v>
      </c>
      <c r="B171" s="12" t="s">
        <v>281</v>
      </c>
      <c r="C171" s="13">
        <v>43286</v>
      </c>
      <c r="D171" s="14" t="s">
        <v>13</v>
      </c>
      <c r="E171" s="15"/>
      <c r="F171" s="16"/>
      <c r="G171" s="15" t="s">
        <v>89</v>
      </c>
      <c r="H171" s="15" t="s">
        <v>282</v>
      </c>
      <c r="I171" s="17">
        <f>HYPERLINK("https://docs.wto.org/imrd/directdoc.asp?DDFDocuments/t/G/TBTN18/TZA198.DOCX","EN")</f>
      </c>
      <c r="J171" s="17">
        <f>HYPERLINK("https://docs.wto.org/imrd/directdoc.asp?DDFDocuments/u/G/TBTN18/TZA198.DOCX","FR")</f>
      </c>
      <c r="K171" s="17">
        <f>HYPERLINK("https://docs.wto.org/imrd/directdoc.asp?DDFDocuments/v/G/TBTN18/TZA198.DOCX","ES")</f>
      </c>
    </row>
    <row r="172">
      <c r="A172" s="11" t="s">
        <v>292</v>
      </c>
      <c r="B172" s="12" t="s">
        <v>281</v>
      </c>
      <c r="C172" s="13">
        <v>43286</v>
      </c>
      <c r="D172" s="14" t="s">
        <v>13</v>
      </c>
      <c r="E172" s="15"/>
      <c r="F172" s="16"/>
      <c r="G172" s="15" t="s">
        <v>288</v>
      </c>
      <c r="H172" s="15" t="s">
        <v>282</v>
      </c>
      <c r="I172" s="17">
        <f>HYPERLINK("https://docs.wto.org/imrd/directdoc.asp?DDFDocuments/t/G/TBTN18/TZA199.DOCX","EN")</f>
      </c>
      <c r="J172" s="17">
        <f>HYPERLINK("https://docs.wto.org/imrd/directdoc.asp?DDFDocuments/u/G/TBTN18/TZA199.DOCX","FR")</f>
      </c>
      <c r="K172" s="17">
        <f>HYPERLINK("https://docs.wto.org/imrd/directdoc.asp?DDFDocuments/v/G/TBTN18/TZA199.DOCX","ES")</f>
      </c>
    </row>
    <row r="173">
      <c r="A173" s="11" t="s">
        <v>293</v>
      </c>
      <c r="B173" s="12" t="s">
        <v>281</v>
      </c>
      <c r="C173" s="13">
        <v>43286</v>
      </c>
      <c r="D173" s="14" t="s">
        <v>13</v>
      </c>
      <c r="E173" s="15"/>
      <c r="F173" s="16"/>
      <c r="G173" s="15" t="s">
        <v>288</v>
      </c>
      <c r="H173" s="15" t="s">
        <v>282</v>
      </c>
      <c r="I173" s="17">
        <f>HYPERLINK("https://docs.wto.org/imrd/directdoc.asp?DDFDocuments/t/G/TBTN18/TZA200.DOCX","EN")</f>
      </c>
      <c r="J173" s="17">
        <f>HYPERLINK("https://docs.wto.org/imrd/directdoc.asp?DDFDocuments/u/G/TBTN18/TZA200.DOCX","FR")</f>
      </c>
      <c r="K173" s="17">
        <f>HYPERLINK("https://docs.wto.org/imrd/directdoc.asp?DDFDocuments/v/G/TBTN18/TZA200.DOCX","ES")</f>
      </c>
    </row>
    <row r="174">
      <c r="A174" s="11" t="s">
        <v>294</v>
      </c>
      <c r="B174" s="12" t="s">
        <v>281</v>
      </c>
      <c r="C174" s="13">
        <v>43286</v>
      </c>
      <c r="D174" s="14" t="s">
        <v>13</v>
      </c>
      <c r="E174" s="15"/>
      <c r="F174" s="16"/>
      <c r="G174" s="15" t="s">
        <v>295</v>
      </c>
      <c r="H174" s="15" t="s">
        <v>282</v>
      </c>
      <c r="I174" s="17">
        <f>HYPERLINK("https://docs.wto.org/imrd/directdoc.asp?DDFDocuments/t/G/TBTN18/TZA201.DOCX","EN")</f>
      </c>
      <c r="J174" s="17">
        <f>HYPERLINK("https://docs.wto.org/imrd/directdoc.asp?DDFDocuments/u/G/TBTN18/TZA201.DOCX","FR")</f>
      </c>
      <c r="K174" s="17">
        <f>HYPERLINK("https://docs.wto.org/imrd/directdoc.asp?DDFDocuments/v/G/TBTN18/TZA201.DOCX","ES")</f>
      </c>
    </row>
    <row r="175">
      <c r="A175" s="11" t="s">
        <v>296</v>
      </c>
      <c r="B175" s="12" t="s">
        <v>281</v>
      </c>
      <c r="C175" s="13">
        <v>43286</v>
      </c>
      <c r="D175" s="14" t="s">
        <v>13</v>
      </c>
      <c r="E175" s="15"/>
      <c r="F175" s="16"/>
      <c r="G175" s="15" t="s">
        <v>295</v>
      </c>
      <c r="H175" s="15" t="s">
        <v>282</v>
      </c>
      <c r="I175" s="17">
        <f>HYPERLINK("https://docs.wto.org/imrd/directdoc.asp?DDFDocuments/t/G/TBTN18/TZA202.DOCX","EN")</f>
      </c>
      <c r="J175" s="17">
        <f>HYPERLINK("https://docs.wto.org/imrd/directdoc.asp?DDFDocuments/u/G/TBTN18/TZA202.DOCX","FR")</f>
      </c>
      <c r="K175" s="17">
        <f>HYPERLINK("https://docs.wto.org/imrd/directdoc.asp?DDFDocuments/v/G/TBTN18/TZA202.DOCX","ES")</f>
      </c>
    </row>
    <row r="176">
      <c r="A176" s="11" t="s">
        <v>297</v>
      </c>
      <c r="B176" s="12" t="s">
        <v>281</v>
      </c>
      <c r="C176" s="13">
        <v>43286</v>
      </c>
      <c r="D176" s="14" t="s">
        <v>13</v>
      </c>
      <c r="E176" s="15"/>
      <c r="F176" s="16"/>
      <c r="G176" s="15" t="s">
        <v>298</v>
      </c>
      <c r="H176" s="15" t="s">
        <v>282</v>
      </c>
      <c r="I176" s="17">
        <f>HYPERLINK("https://docs.wto.org/imrd/directdoc.asp?DDFDocuments/t/G/TBTN18/TZA203.DOCX","EN")</f>
      </c>
      <c r="J176" s="17">
        <f>HYPERLINK("https://docs.wto.org/imrd/directdoc.asp?DDFDocuments/u/G/TBTN18/TZA203.DOCX","FR")</f>
      </c>
      <c r="K176" s="17">
        <f>HYPERLINK("https://docs.wto.org/imrd/directdoc.asp?DDFDocuments/v/G/TBTN18/TZA203.DOCX","ES")</f>
      </c>
    </row>
    <row r="177">
      <c r="A177" s="11" t="s">
        <v>299</v>
      </c>
      <c r="B177" s="12" t="s">
        <v>281</v>
      </c>
      <c r="C177" s="13">
        <v>43286</v>
      </c>
      <c r="D177" s="14" t="s">
        <v>13</v>
      </c>
      <c r="E177" s="15"/>
      <c r="F177" s="16"/>
      <c r="G177" s="15" t="s">
        <v>300</v>
      </c>
      <c r="H177" s="15" t="s">
        <v>282</v>
      </c>
      <c r="I177" s="17">
        <f>HYPERLINK("https://docs.wto.org/imrd/directdoc.asp?DDFDocuments/t/G/TBTN18/TZA204.DOCX","EN")</f>
      </c>
      <c r="J177" s="17">
        <f>HYPERLINK("https://docs.wto.org/imrd/directdoc.asp?DDFDocuments/u/G/TBTN18/TZA204.DOCX","FR")</f>
      </c>
      <c r="K177" s="17">
        <f>HYPERLINK("https://docs.wto.org/imrd/directdoc.asp?DDFDocuments/v/G/TBTN18/TZA204.DOCX","ES")</f>
      </c>
    </row>
    <row r="178">
      <c r="A178" s="11" t="s">
        <v>301</v>
      </c>
      <c r="B178" s="12" t="s">
        <v>281</v>
      </c>
      <c r="C178" s="13">
        <v>43286</v>
      </c>
      <c r="D178" s="14" t="s">
        <v>13</v>
      </c>
      <c r="E178" s="15"/>
      <c r="F178" s="16"/>
      <c r="G178" s="15" t="s">
        <v>295</v>
      </c>
      <c r="H178" s="15" t="s">
        <v>282</v>
      </c>
      <c r="I178" s="17">
        <f>HYPERLINK("https://docs.wto.org/imrd/directdoc.asp?DDFDocuments/t/G/TBTN18/TZA205.DOCX","EN")</f>
      </c>
      <c r="J178" s="17">
        <f>HYPERLINK("https://docs.wto.org/imrd/directdoc.asp?DDFDocuments/u/G/TBTN18/TZA205.DOCX","FR")</f>
      </c>
      <c r="K178" s="17">
        <f>HYPERLINK("https://docs.wto.org/imrd/directdoc.asp?DDFDocuments/v/G/TBTN18/TZA205.DOCX","ES")</f>
      </c>
    </row>
    <row r="179">
      <c r="A179" s="11" t="s">
        <v>302</v>
      </c>
      <c r="B179" s="12" t="s">
        <v>281</v>
      </c>
      <c r="C179" s="13">
        <v>43286</v>
      </c>
      <c r="D179" s="14" t="s">
        <v>13</v>
      </c>
      <c r="E179" s="15"/>
      <c r="F179" s="16"/>
      <c r="G179" s="15" t="s">
        <v>295</v>
      </c>
      <c r="H179" s="15" t="s">
        <v>282</v>
      </c>
      <c r="I179" s="17">
        <f>HYPERLINK("https://docs.wto.org/imrd/directdoc.asp?DDFDocuments/t/G/TBTN18/TZA206.DOCX","EN")</f>
      </c>
      <c r="J179" s="17">
        <f>HYPERLINK("https://docs.wto.org/imrd/directdoc.asp?DDFDocuments/u/G/TBTN18/TZA206.DOCX","FR")</f>
      </c>
      <c r="K179" s="17">
        <f>HYPERLINK("https://docs.wto.org/imrd/directdoc.asp?DDFDocuments/v/G/TBTN18/TZA206.DOCX","ES")</f>
      </c>
    </row>
    <row r="180">
      <c r="A180" s="11" t="s">
        <v>303</v>
      </c>
      <c r="B180" s="12" t="s">
        <v>281</v>
      </c>
      <c r="C180" s="13">
        <v>43286</v>
      </c>
      <c r="D180" s="14" t="s">
        <v>13</v>
      </c>
      <c r="E180" s="15"/>
      <c r="F180" s="16"/>
      <c r="G180" s="15" t="s">
        <v>298</v>
      </c>
      <c r="H180" s="15" t="s">
        <v>282</v>
      </c>
      <c r="I180" s="17">
        <f>HYPERLINK("https://docs.wto.org/imrd/directdoc.asp?DDFDocuments/t/G/TBTN18/TZA207.DOCX","EN")</f>
      </c>
      <c r="J180" s="17">
        <f>HYPERLINK("https://docs.wto.org/imrd/directdoc.asp?DDFDocuments/u/G/TBTN18/TZA207.DOCX","FR")</f>
      </c>
      <c r="K180" s="17">
        <f>HYPERLINK("https://docs.wto.org/imrd/directdoc.asp?DDFDocuments/v/G/TBTN18/TZA207.DOCX","ES")</f>
      </c>
    </row>
    <row r="181">
      <c r="A181" s="11" t="s">
        <v>304</v>
      </c>
      <c r="B181" s="12" t="s">
        <v>27</v>
      </c>
      <c r="C181" s="13">
        <v>43286</v>
      </c>
      <c r="D181" s="14" t="s">
        <v>13</v>
      </c>
      <c r="E181" s="15" t="s">
        <v>305</v>
      </c>
      <c r="F181" s="16"/>
      <c r="G181" s="15" t="s">
        <v>306</v>
      </c>
      <c r="H181" s="15" t="s">
        <v>193</v>
      </c>
      <c r="I181" s="17">
        <f>HYPERLINK("https://docs.wto.org/imrd/directdoc.asp?DDFDocuments/t/G/TBTN18/UGA860.DOCX","EN")</f>
      </c>
      <c r="J181" s="17">
        <f>HYPERLINK("https://docs.wto.org/imrd/directdoc.asp?DDFDocuments/u/G/TBTN18/UGA860.DOCX","FR")</f>
      </c>
      <c r="K181" s="17">
        <f>HYPERLINK("https://docs.wto.org/imrd/directdoc.asp?DDFDocuments/v/G/TBTN18/UGA860.DOCX","ES")</f>
      </c>
    </row>
    <row r="182">
      <c r="A182" s="11" t="s">
        <v>307</v>
      </c>
      <c r="B182" s="12" t="s">
        <v>27</v>
      </c>
      <c r="C182" s="13">
        <v>43286</v>
      </c>
      <c r="D182" s="14" t="s">
        <v>13</v>
      </c>
      <c r="E182" s="15" t="s">
        <v>308</v>
      </c>
      <c r="F182" s="16" t="s">
        <v>309</v>
      </c>
      <c r="G182" s="15" t="s">
        <v>310</v>
      </c>
      <c r="H182" s="15" t="s">
        <v>193</v>
      </c>
      <c r="I182" s="17">
        <f>HYPERLINK("https://docs.wto.org/imrd/directdoc.asp?DDFDocuments/t/G/TBTN18/UGA861.DOCX","EN")</f>
      </c>
      <c r="J182" s="17">
        <f>HYPERLINK("https://docs.wto.org/imrd/directdoc.asp?DDFDocuments/u/G/TBTN18/UGA861.DOCX","FR")</f>
      </c>
      <c r="K182" s="17">
        <f>HYPERLINK("https://docs.wto.org/imrd/directdoc.asp?DDFDocuments/v/G/TBTN18/UGA861.DOCX","ES")</f>
      </c>
    </row>
    <row r="183">
      <c r="A183" s="11" t="s">
        <v>311</v>
      </c>
      <c r="B183" s="12" t="s">
        <v>312</v>
      </c>
      <c r="C183" s="13">
        <v>43286</v>
      </c>
      <c r="D183" s="14" t="s">
        <v>13</v>
      </c>
      <c r="E183" s="15"/>
      <c r="F183" s="16"/>
      <c r="G183" s="15" t="s">
        <v>313</v>
      </c>
      <c r="H183" s="15" t="s">
        <v>290</v>
      </c>
      <c r="I183" s="17">
        <f>HYPERLINK("https://docs.wto.org/imrd/directdoc.asp?DDFDocuments/t/G/TBTN18/VNM131.DOCX","EN")</f>
      </c>
      <c r="J183" s="17">
        <f>HYPERLINK("https://docs.wto.org/imrd/directdoc.asp?DDFDocuments/u/G/TBTN18/VNM131.DOCX","FR")</f>
      </c>
      <c r="K183" s="17">
        <f>HYPERLINK("https://docs.wto.org/imrd/directdoc.asp?DDFDocuments/v/G/TBTN18/VNM131.DOCX","ES")</f>
      </c>
    </row>
    <row r="184">
      <c r="A184" s="11" t="s">
        <v>314</v>
      </c>
      <c r="B184" s="12" t="s">
        <v>312</v>
      </c>
      <c r="C184" s="13">
        <v>43286</v>
      </c>
      <c r="D184" s="14" t="s">
        <v>13</v>
      </c>
      <c r="E184" s="15"/>
      <c r="F184" s="16"/>
      <c r="G184" s="15" t="s">
        <v>315</v>
      </c>
      <c r="H184" s="15" t="s">
        <v>290</v>
      </c>
      <c r="I184" s="17">
        <f>HYPERLINK("https://docs.wto.org/imrd/directdoc.asp?DDFDocuments/t/G/TBTN18/VNM132.DOCX","EN")</f>
      </c>
      <c r="J184" s="17">
        <f>HYPERLINK("https://docs.wto.org/imrd/directdoc.asp?DDFDocuments/u/G/TBTN18/VNM132.DOCX","FR")</f>
      </c>
      <c r="K184" s="17">
        <f>HYPERLINK("https://docs.wto.org/imrd/directdoc.asp?DDFDocuments/v/G/TBTN18/VNM132.DOCX","ES")</f>
      </c>
    </row>
    <row r="185">
      <c r="A185" s="11" t="s">
        <v>316</v>
      </c>
      <c r="B185" s="12" t="s">
        <v>312</v>
      </c>
      <c r="C185" s="13">
        <v>43286</v>
      </c>
      <c r="D185" s="14" t="s">
        <v>13</v>
      </c>
      <c r="E185" s="15" t="s">
        <v>317</v>
      </c>
      <c r="F185" s="16"/>
      <c r="G185" s="15" t="s">
        <v>318</v>
      </c>
      <c r="H185" s="15" t="s">
        <v>290</v>
      </c>
      <c r="I185" s="17">
        <f>HYPERLINK("https://docs.wto.org/imrd/directdoc.asp?DDFDocuments/t/G/TBTN18/VNM133.DOCX","EN")</f>
      </c>
      <c r="J185" s="17">
        <f>HYPERLINK("https://docs.wto.org/imrd/directdoc.asp?DDFDocuments/u/G/TBTN18/VNM133.DOCX","FR")</f>
      </c>
      <c r="K185" s="17">
        <f>HYPERLINK("https://docs.wto.org/imrd/directdoc.asp?DDFDocuments/v/G/TBTN18/VNM133.DOCX","ES")</f>
      </c>
    </row>
    <row r="186">
      <c r="A186" s="11" t="s">
        <v>319</v>
      </c>
      <c r="B186" s="12" t="s">
        <v>320</v>
      </c>
      <c r="C186" s="13">
        <v>43286</v>
      </c>
      <c r="D186" s="14" t="s">
        <v>13</v>
      </c>
      <c r="E186" s="15" t="s">
        <v>321</v>
      </c>
      <c r="F186" s="16"/>
      <c r="G186" s="15" t="s">
        <v>322</v>
      </c>
      <c r="H186" s="15" t="s">
        <v>165</v>
      </c>
      <c r="I186" s="17">
        <f>HYPERLINK("https://docs.wto.org/imrd/directdoc.asp?DDFDocuments/t/G/TBTN18/ZAF231.DOCX","EN")</f>
      </c>
      <c r="J186" s="17">
        <f>HYPERLINK("https://docs.wto.org/imrd/directdoc.asp?DDFDocuments/u/G/TBTN18/ZAF231.DOCX","FR")</f>
      </c>
      <c r="K186" s="17">
        <f>HYPERLINK("https://docs.wto.org/imrd/directdoc.asp?DDFDocuments/v/G/TBTN18/ZAF231.DOCX","ES")</f>
      </c>
    </row>
    <row r="187">
      <c r="A187" s="11" t="s">
        <v>323</v>
      </c>
      <c r="B187" s="12" t="s">
        <v>19</v>
      </c>
      <c r="C187" s="13">
        <v>43285</v>
      </c>
      <c r="D187" s="14" t="s">
        <v>13</v>
      </c>
      <c r="E187" s="15" t="s">
        <v>240</v>
      </c>
      <c r="F187" s="16"/>
      <c r="G187" s="15" t="s">
        <v>109</v>
      </c>
      <c r="H187" s="15" t="s">
        <v>16</v>
      </c>
      <c r="I187" s="17">
        <f>HYPERLINK("https://docs.wto.org/imrd/directdoc.asp?DDFDocuments/t/G/TBTN18/ARE424.DOCX","EN")</f>
      </c>
      <c r="J187" s="17">
        <f>HYPERLINK("https://docs.wto.org/imrd/directdoc.asp?DDFDocuments/u/G/TBTN18/ARE424.DOCX","FR")</f>
      </c>
      <c r="K187" s="17">
        <f>HYPERLINK("https://docs.wto.org/imrd/directdoc.asp?DDFDocuments/v/G/TBTN18/ARE424.DOCX","ES")</f>
      </c>
    </row>
    <row r="188">
      <c r="A188" s="11" t="s">
        <v>323</v>
      </c>
      <c r="B188" s="12" t="s">
        <v>17</v>
      </c>
      <c r="C188" s="13">
        <v>43285</v>
      </c>
      <c r="D188" s="14" t="s">
        <v>13</v>
      </c>
      <c r="E188" s="15" t="s">
        <v>240</v>
      </c>
      <c r="F188" s="16"/>
      <c r="G188" s="15" t="s">
        <v>109</v>
      </c>
      <c r="H188" s="15" t="s">
        <v>16</v>
      </c>
      <c r="I188" s="17">
        <f>HYPERLINK("https://docs.wto.org/imrd/directdoc.asp?DDFDocuments/t/G/TBTN18/ARE424.DOCX","EN")</f>
      </c>
      <c r="J188" s="17">
        <f>HYPERLINK("https://docs.wto.org/imrd/directdoc.asp?DDFDocuments/u/G/TBTN18/ARE424.DOCX","FR")</f>
      </c>
      <c r="K188" s="17">
        <f>HYPERLINK("https://docs.wto.org/imrd/directdoc.asp?DDFDocuments/v/G/TBTN18/ARE424.DOCX","ES")</f>
      </c>
    </row>
    <row r="189">
      <c r="A189" s="11" t="s">
        <v>323</v>
      </c>
      <c r="B189" s="12" t="s">
        <v>18</v>
      </c>
      <c r="C189" s="13">
        <v>43285</v>
      </c>
      <c r="D189" s="14" t="s">
        <v>13</v>
      </c>
      <c r="E189" s="15" t="s">
        <v>240</v>
      </c>
      <c r="F189" s="16"/>
      <c r="G189" s="15" t="s">
        <v>109</v>
      </c>
      <c r="H189" s="15" t="s">
        <v>16</v>
      </c>
      <c r="I189" s="17">
        <f>HYPERLINK("https://docs.wto.org/imrd/directdoc.asp?DDFDocuments/t/G/TBTN18/ARE424.DOCX","EN")</f>
      </c>
      <c r="J189" s="17">
        <f>HYPERLINK("https://docs.wto.org/imrd/directdoc.asp?DDFDocuments/u/G/TBTN18/ARE424.DOCX","FR")</f>
      </c>
      <c r="K189" s="17">
        <f>HYPERLINK("https://docs.wto.org/imrd/directdoc.asp?DDFDocuments/v/G/TBTN18/ARE424.DOCX","ES")</f>
      </c>
    </row>
    <row r="190">
      <c r="A190" s="11" t="s">
        <v>323</v>
      </c>
      <c r="B190" s="12" t="s">
        <v>20</v>
      </c>
      <c r="C190" s="13">
        <v>43285</v>
      </c>
      <c r="D190" s="14" t="s">
        <v>13</v>
      </c>
      <c r="E190" s="15" t="s">
        <v>240</v>
      </c>
      <c r="F190" s="16"/>
      <c r="G190" s="15" t="s">
        <v>109</v>
      </c>
      <c r="H190" s="15" t="s">
        <v>16</v>
      </c>
      <c r="I190" s="17">
        <f>HYPERLINK("https://docs.wto.org/imrd/directdoc.asp?DDFDocuments/t/G/TBTN18/ARE424.DOCX","EN")</f>
      </c>
      <c r="J190" s="17">
        <f>HYPERLINK("https://docs.wto.org/imrd/directdoc.asp?DDFDocuments/u/G/TBTN18/ARE424.DOCX","FR")</f>
      </c>
      <c r="K190" s="17">
        <f>HYPERLINK("https://docs.wto.org/imrd/directdoc.asp?DDFDocuments/v/G/TBTN18/ARE424.DOCX","ES")</f>
      </c>
    </row>
    <row r="191">
      <c r="A191" s="11" t="s">
        <v>323</v>
      </c>
      <c r="B191" s="12" t="s">
        <v>21</v>
      </c>
      <c r="C191" s="13">
        <v>43285</v>
      </c>
      <c r="D191" s="14" t="s">
        <v>13</v>
      </c>
      <c r="E191" s="15" t="s">
        <v>240</v>
      </c>
      <c r="F191" s="16"/>
      <c r="G191" s="15" t="s">
        <v>109</v>
      </c>
      <c r="H191" s="15" t="s">
        <v>16</v>
      </c>
      <c r="I191" s="17">
        <f>HYPERLINK("https://docs.wto.org/imrd/directdoc.asp?DDFDocuments/t/G/TBTN18/ARE424.DOCX","EN")</f>
      </c>
      <c r="J191" s="17">
        <f>HYPERLINK("https://docs.wto.org/imrd/directdoc.asp?DDFDocuments/u/G/TBTN18/ARE424.DOCX","FR")</f>
      </c>
      <c r="K191" s="17">
        <f>HYPERLINK("https://docs.wto.org/imrd/directdoc.asp?DDFDocuments/v/G/TBTN18/ARE424.DOCX","ES")</f>
      </c>
    </row>
    <row r="192">
      <c r="A192" s="11" t="s">
        <v>323</v>
      </c>
      <c r="B192" s="12" t="s">
        <v>12</v>
      </c>
      <c r="C192" s="13">
        <v>43285</v>
      </c>
      <c r="D192" s="14" t="s">
        <v>13</v>
      </c>
      <c r="E192" s="15" t="s">
        <v>240</v>
      </c>
      <c r="F192" s="16"/>
      <c r="G192" s="15" t="s">
        <v>109</v>
      </c>
      <c r="H192" s="15" t="s">
        <v>16</v>
      </c>
      <c r="I192" s="17">
        <f>HYPERLINK("https://docs.wto.org/imrd/directdoc.asp?DDFDocuments/t/G/TBTN18/ARE424.DOCX","EN")</f>
      </c>
      <c r="J192" s="17">
        <f>HYPERLINK("https://docs.wto.org/imrd/directdoc.asp?DDFDocuments/u/G/TBTN18/ARE424.DOCX","FR")</f>
      </c>
      <c r="K192" s="17">
        <f>HYPERLINK("https://docs.wto.org/imrd/directdoc.asp?DDFDocuments/v/G/TBTN18/ARE424.DOCX","ES")</f>
      </c>
    </row>
    <row r="193">
      <c r="A193" s="11" t="s">
        <v>323</v>
      </c>
      <c r="B193" s="12" t="s">
        <v>22</v>
      </c>
      <c r="C193" s="13">
        <v>43285</v>
      </c>
      <c r="D193" s="14" t="s">
        <v>13</v>
      </c>
      <c r="E193" s="15" t="s">
        <v>240</v>
      </c>
      <c r="F193" s="16"/>
      <c r="G193" s="15" t="s">
        <v>109</v>
      </c>
      <c r="H193" s="15" t="s">
        <v>16</v>
      </c>
      <c r="I193" s="17">
        <f>HYPERLINK("https://docs.wto.org/imrd/directdoc.asp?DDFDocuments/t/G/TBTN18/ARE424.DOCX","EN")</f>
      </c>
      <c r="J193" s="17">
        <f>HYPERLINK("https://docs.wto.org/imrd/directdoc.asp?DDFDocuments/u/G/TBTN18/ARE424.DOCX","FR")</f>
      </c>
      <c r="K193" s="17">
        <f>HYPERLINK("https://docs.wto.org/imrd/directdoc.asp?DDFDocuments/v/G/TBTN18/ARE424.DOCX","ES")</f>
      </c>
    </row>
    <row r="194">
      <c r="A194" s="11" t="s">
        <v>324</v>
      </c>
      <c r="B194" s="12" t="s">
        <v>27</v>
      </c>
      <c r="C194" s="13">
        <v>43285</v>
      </c>
      <c r="D194" s="14" t="s">
        <v>13</v>
      </c>
      <c r="E194" s="15" t="s">
        <v>325</v>
      </c>
      <c r="F194" s="16"/>
      <c r="G194" s="15" t="s">
        <v>326</v>
      </c>
      <c r="H194" s="15" t="s">
        <v>193</v>
      </c>
      <c r="I194" s="17">
        <f>HYPERLINK("https://docs.wto.org/imrd/directdoc.asp?DDFDocuments/t/G/TBTN18/UGA859.DOCX","EN")</f>
      </c>
      <c r="J194" s="17">
        <f>HYPERLINK("https://docs.wto.org/imrd/directdoc.asp?DDFDocuments/u/G/TBTN18/UGA859.DOCX","FR")</f>
      </c>
      <c r="K194" s="17">
        <f>HYPERLINK("https://docs.wto.org/imrd/directdoc.asp?DDFDocuments/v/G/TBTN18/UGA859.DOCX","ES")</f>
      </c>
    </row>
    <row r="195">
      <c r="A195" s="11" t="s">
        <v>327</v>
      </c>
      <c r="B195" s="12" t="s">
        <v>257</v>
      </c>
      <c r="C195" s="13">
        <v>43284</v>
      </c>
      <c r="D195" s="14" t="s">
        <v>13</v>
      </c>
      <c r="E195" s="15" t="s">
        <v>328</v>
      </c>
      <c r="F195" s="16" t="s">
        <v>329</v>
      </c>
      <c r="G195" s="15" t="s">
        <v>330</v>
      </c>
      <c r="H195" s="15" t="s">
        <v>16</v>
      </c>
      <c r="I195" s="17">
        <f>HYPERLINK("https://docs.wto.org/imrd/directdoc.asp?DDFDocuments/t/G/TBTN18/JPN602.DOCX","EN")</f>
      </c>
      <c r="J195" s="17">
        <f>HYPERLINK("https://docs.wto.org/imrd/directdoc.asp?DDFDocuments/u/G/TBTN18/JPN602.DOCX","FR")</f>
      </c>
      <c r="K195" s="17">
        <f>HYPERLINK("https://docs.wto.org/imrd/directdoc.asp?DDFDocuments/v/G/TBTN18/JPN602.DOCX","ES")</f>
      </c>
    </row>
    <row r="196">
      <c r="A196" s="11" t="s">
        <v>331</v>
      </c>
      <c r="B196" s="12" t="s">
        <v>332</v>
      </c>
      <c r="C196" s="13">
        <v>43284</v>
      </c>
      <c r="D196" s="14" t="s">
        <v>13</v>
      </c>
      <c r="E196" s="15" t="s">
        <v>333</v>
      </c>
      <c r="F196" s="16" t="s">
        <v>334</v>
      </c>
      <c r="G196" s="15" t="s">
        <v>278</v>
      </c>
      <c r="H196" s="15" t="s">
        <v>113</v>
      </c>
      <c r="I196" s="17">
        <f>HYPERLINK("https://docs.wto.org/imrd/directdoc.asp?DDFDocuments/t/G/TBTN18/SGP43.DOCX","EN")</f>
      </c>
      <c r="J196" s="17">
        <f>HYPERLINK("https://docs.wto.org/imrd/directdoc.asp?DDFDocuments/u/G/TBTN18/SGP43.DOCX","FR")</f>
      </c>
      <c r="K196" s="17">
        <f>HYPERLINK("https://docs.wto.org/imrd/directdoc.asp?DDFDocuments/v/G/TBTN18/SGP43.DOCX","ES")</f>
      </c>
    </row>
    <row r="197">
      <c r="A197" s="11" t="s">
        <v>335</v>
      </c>
      <c r="B197" s="12" t="s">
        <v>155</v>
      </c>
      <c r="C197" s="13">
        <v>43284</v>
      </c>
      <c r="D197" s="14" t="s">
        <v>120</v>
      </c>
      <c r="E197" s="15" t="s">
        <v>336</v>
      </c>
      <c r="F197" s="16"/>
      <c r="G197" s="15" t="s">
        <v>337</v>
      </c>
      <c r="H197" s="15" t="s">
        <v>129</v>
      </c>
      <c r="I197" s="17">
        <f>HYPERLINK("https://docs.wto.org/imrd/directdoc.asp?DDFDocuments/t/G/TBTN16/USA1107A4.DOCX","EN")</f>
      </c>
      <c r="J197" s="17">
        <f>HYPERLINK("https://docs.wto.org/imrd/directdoc.asp?DDFDocuments/u/G/TBTN16/USA1107A4.DOCX","FR")</f>
      </c>
      <c r="K197" s="17">
        <f>HYPERLINK("https://docs.wto.org/imrd/directdoc.asp?DDFDocuments/v/G/TBTN16/USA1107A4.DOCX","ES")</f>
      </c>
    </row>
    <row r="198">
      <c r="A198" s="11" t="s">
        <v>338</v>
      </c>
      <c r="B198" s="12" t="s">
        <v>125</v>
      </c>
      <c r="C198" s="13">
        <v>43283</v>
      </c>
      <c r="D198" s="14" t="s">
        <v>13</v>
      </c>
      <c r="E198" s="15" t="s">
        <v>339</v>
      </c>
      <c r="F198" s="16" t="s">
        <v>340</v>
      </c>
      <c r="G198" s="15" t="s">
        <v>98</v>
      </c>
      <c r="H198" s="15" t="s">
        <v>173</v>
      </c>
      <c r="I198" s="17">
        <f>HYPERLINK("https://docs.wto.org/imrd/directdoc.asp?DDFDocuments/t/G/TBTN18/BRA829.DOCX","EN")</f>
      </c>
      <c r="J198" s="17">
        <f>HYPERLINK("https://docs.wto.org/imrd/directdoc.asp?DDFDocuments/u/G/TBTN18/BRA829.DOCX","FR")</f>
      </c>
      <c r="K198" s="17">
        <f>HYPERLINK("https://docs.wto.org/imrd/directdoc.asp?DDFDocuments/v/G/TBTN18/BRA829.DOCX","ES")</f>
      </c>
    </row>
    <row r="199">
      <c r="A199" s="11" t="s">
        <v>341</v>
      </c>
      <c r="B199" s="12" t="s">
        <v>342</v>
      </c>
      <c r="C199" s="13">
        <v>43283</v>
      </c>
      <c r="D199" s="14" t="s">
        <v>120</v>
      </c>
      <c r="E199" s="15" t="s">
        <v>343</v>
      </c>
      <c r="F199" s="16"/>
      <c r="G199" s="15" t="s">
        <v>128</v>
      </c>
      <c r="H199" s="15" t="s">
        <v>344</v>
      </c>
      <c r="I199" s="17">
        <f>HYPERLINK("https://docs.wto.org/imrd/directdoc.asp?DDFDocuments/t/G/TBTN18/THA513A1.DOCX","EN")</f>
      </c>
      <c r="J199" s="17">
        <f>HYPERLINK("https://docs.wto.org/imrd/directdoc.asp?DDFDocuments/u/G/TBTN18/THA513A1.DOCX","FR")</f>
      </c>
      <c r="K199" s="17">
        <f>HYPERLINK("https://docs.wto.org/imrd/directdoc.asp?DDFDocuments/v/G/TBTN18/THA513A1.DOCX","ES")</f>
      </c>
    </row>
    <row r="200">
      <c r="A200" s="11" t="s">
        <v>345</v>
      </c>
      <c r="B200" s="12" t="s">
        <v>107</v>
      </c>
      <c r="C200" s="13">
        <v>43283</v>
      </c>
      <c r="D200" s="14" t="s">
        <v>120</v>
      </c>
      <c r="E200" s="15" t="s">
        <v>346</v>
      </c>
      <c r="F200" s="16"/>
      <c r="G200" s="15" t="s">
        <v>347</v>
      </c>
      <c r="H200" s="15" t="s">
        <v>158</v>
      </c>
      <c r="I200" s="17">
        <f>HYPERLINK("https://docs.wto.org/imrd/directdoc.asp?DDFDocuments/t/G/TBTN15/TPKM195A1.DOCX","EN")</f>
      </c>
      <c r="J200" s="17">
        <f>HYPERLINK("https://docs.wto.org/imrd/directdoc.asp?DDFDocuments/u/G/TBTN15/TPKM195A1.DOCX","FR")</f>
      </c>
      <c r="K200" s="17">
        <f>HYPERLINK("https://docs.wto.org/imrd/directdoc.asp?DDFDocuments/v/G/TBTN15/TPKM195A1.DOCX","ES")</f>
      </c>
    </row>
    <row r="201">
      <c r="A201" s="11" t="s">
        <v>348</v>
      </c>
      <c r="B201" s="12" t="s">
        <v>125</v>
      </c>
      <c r="C201" s="13">
        <v>43280</v>
      </c>
      <c r="D201" s="14" t="s">
        <v>120</v>
      </c>
      <c r="E201" s="15" t="s">
        <v>349</v>
      </c>
      <c r="F201" s="16"/>
      <c r="G201" s="15" t="s">
        <v>350</v>
      </c>
      <c r="H201" s="15" t="s">
        <v>129</v>
      </c>
      <c r="I201" s="17">
        <f>HYPERLINK("https://docs.wto.org/imrd/directdoc.asp?DDFDocuments/t/G/TBTN16/BRA700A1.DOCX","EN")</f>
      </c>
      <c r="J201" s="17">
        <f>HYPERLINK("https://docs.wto.org/imrd/directdoc.asp?DDFDocuments/u/G/TBTN16/BRA700A1.DOCX","FR")</f>
      </c>
      <c r="K201" s="17">
        <f>HYPERLINK("https://docs.wto.org/imrd/directdoc.asp?DDFDocuments/v/G/TBTN16/BRA700A1.DOCX","ES")</f>
      </c>
    </row>
    <row r="202">
      <c r="A202" s="11" t="s">
        <v>351</v>
      </c>
      <c r="B202" s="12" t="s">
        <v>125</v>
      </c>
      <c r="C202" s="13">
        <v>43280</v>
      </c>
      <c r="D202" s="14" t="s">
        <v>13</v>
      </c>
      <c r="E202" s="15" t="s">
        <v>352</v>
      </c>
      <c r="F202" s="16"/>
      <c r="G202" s="15" t="s">
        <v>252</v>
      </c>
      <c r="H202" s="15" t="s">
        <v>16</v>
      </c>
      <c r="I202" s="17">
        <f>HYPERLINK("https://docs.wto.org/imrd/directdoc.asp?DDFDocuments/t/G/TBTN18/BRA827.DOCX","EN")</f>
      </c>
      <c r="J202" s="17">
        <f>HYPERLINK("https://docs.wto.org/imrd/directdoc.asp?DDFDocuments/u/G/TBTN18/BRA827.DOCX","FR")</f>
      </c>
      <c r="K202" s="17">
        <f>HYPERLINK("https://docs.wto.org/imrd/directdoc.asp?DDFDocuments/v/G/TBTN18/BRA827.DOCX","ES")</f>
      </c>
    </row>
    <row r="203">
      <c r="A203" s="11" t="s">
        <v>353</v>
      </c>
      <c r="B203" s="12" t="s">
        <v>125</v>
      </c>
      <c r="C203" s="13">
        <v>43280</v>
      </c>
      <c r="D203" s="14" t="s">
        <v>13</v>
      </c>
      <c r="E203" s="15" t="s">
        <v>354</v>
      </c>
      <c r="F203" s="16"/>
      <c r="G203" s="15" t="s">
        <v>355</v>
      </c>
      <c r="H203" s="15" t="s">
        <v>16</v>
      </c>
      <c r="I203" s="17">
        <f>HYPERLINK("https://docs.wto.org/imrd/directdoc.asp?DDFDocuments/t/G/TBTN18/BRA828.DOCX","EN")</f>
      </c>
      <c r="J203" s="17">
        <f>HYPERLINK("https://docs.wto.org/imrd/directdoc.asp?DDFDocuments/u/G/TBTN18/BRA828.DOCX","FR")</f>
      </c>
      <c r="K203" s="17">
        <f>HYPERLINK("https://docs.wto.org/imrd/directdoc.asp?DDFDocuments/v/G/TBTN18/BRA828.DOCX","ES")</f>
      </c>
    </row>
    <row r="204">
      <c r="A204" s="11" t="s">
        <v>356</v>
      </c>
      <c r="B204" s="12" t="s">
        <v>262</v>
      </c>
      <c r="C204" s="13">
        <v>43280</v>
      </c>
      <c r="D204" s="14" t="s">
        <v>13</v>
      </c>
      <c r="E204" s="15" t="s">
        <v>357</v>
      </c>
      <c r="F204" s="16"/>
      <c r="G204" s="15"/>
      <c r="H204" s="15" t="s">
        <v>358</v>
      </c>
      <c r="I204" s="17">
        <f>HYPERLINK("https://docs.wto.org/imrd/directdoc.asp?DDFDocuments/t/G/TBTN18/KOR781.DOCX","EN")</f>
      </c>
      <c r="J204" s="17">
        <f>HYPERLINK("https://docs.wto.org/imrd/directdoc.asp?DDFDocuments/u/G/TBTN18/KOR781.DOCX","FR")</f>
      </c>
      <c r="K204" s="17">
        <f>HYPERLINK("https://docs.wto.org/imrd/directdoc.asp?DDFDocuments/v/G/TBTN18/KOR781.DOCX","ES")</f>
      </c>
    </row>
    <row r="205">
      <c r="A205" s="11" t="s">
        <v>359</v>
      </c>
      <c r="B205" s="12" t="s">
        <v>360</v>
      </c>
      <c r="C205" s="13">
        <v>43280</v>
      </c>
      <c r="D205" s="14" t="s">
        <v>120</v>
      </c>
      <c r="E205" s="15" t="s">
        <v>361</v>
      </c>
      <c r="F205" s="16" t="s">
        <v>362</v>
      </c>
      <c r="G205" s="15" t="s">
        <v>128</v>
      </c>
      <c r="H205" s="15" t="s">
        <v>129</v>
      </c>
      <c r="I205" s="17">
        <f>HYPERLINK("https://docs.wto.org/imrd/directdoc.asp?DDFDocuments/t/G/TBTN17/PER97A1.DOCX","EN")</f>
      </c>
      <c r="J205" s="17">
        <f>HYPERLINK("https://docs.wto.org/imrd/directdoc.asp?DDFDocuments/u/G/TBTN17/PER97A1.DOCX","FR")</f>
      </c>
      <c r="K205" s="17">
        <f>HYPERLINK("https://docs.wto.org/imrd/directdoc.asp?DDFDocuments/v/G/TBTN17/PER97A1.DOCX","ES")</f>
      </c>
    </row>
    <row r="206">
      <c r="A206" s="11" t="s">
        <v>363</v>
      </c>
      <c r="B206" s="12" t="s">
        <v>107</v>
      </c>
      <c r="C206" s="13">
        <v>43280</v>
      </c>
      <c r="D206" s="14" t="s">
        <v>120</v>
      </c>
      <c r="E206" s="15" t="s">
        <v>364</v>
      </c>
      <c r="F206" s="16" t="s">
        <v>365</v>
      </c>
      <c r="G206" s="15" t="s">
        <v>366</v>
      </c>
      <c r="H206" s="15" t="s">
        <v>344</v>
      </c>
      <c r="I206" s="17">
        <f>HYPERLINK("https://docs.wto.org/imrd/directdoc.asp?DDFDocuments/t/G/TBTN17/TPKM297A1.DOCX","EN")</f>
      </c>
      <c r="J206" s="17">
        <f>HYPERLINK("https://docs.wto.org/imrd/directdoc.asp?DDFDocuments/u/G/TBTN17/TPKM297A1.DOCX","FR")</f>
      </c>
      <c r="K206" s="17">
        <f>HYPERLINK("https://docs.wto.org/imrd/directdoc.asp?DDFDocuments/v/G/TBTN17/TPKM297A1.DOCX","ES")</f>
      </c>
    </row>
    <row r="207">
      <c r="A207" s="11" t="s">
        <v>367</v>
      </c>
      <c r="B207" s="12" t="s">
        <v>155</v>
      </c>
      <c r="C207" s="13">
        <v>43280</v>
      </c>
      <c r="D207" s="14" t="s">
        <v>126</v>
      </c>
      <c r="E207" s="15" t="s">
        <v>336</v>
      </c>
      <c r="F207" s="16"/>
      <c r="G207" s="15" t="s">
        <v>337</v>
      </c>
      <c r="H207" s="15" t="s">
        <v>129</v>
      </c>
      <c r="I207" s="17">
        <f>HYPERLINK("https://docs.wto.org/imrd/directdoc.asp?DDFDocuments/t/G/TBTN16/USA1107A3C2.DOCX","EN")</f>
      </c>
      <c r="J207" s="17">
        <f>HYPERLINK("https://docs.wto.org/imrd/directdoc.asp?DDFDocuments/u/G/TBTN16/USA1107A3C2.DOCX","FR")</f>
      </c>
      <c r="K207" s="17">
        <f>HYPERLINK("https://docs.wto.org/imrd/directdoc.asp?DDFDocuments/v/G/TBTN16/USA1107A3C2.DOCX","ES")</f>
      </c>
    </row>
    <row r="208">
      <c r="A208" s="11" t="s">
        <v>368</v>
      </c>
      <c r="B208" s="12" t="s">
        <v>155</v>
      </c>
      <c r="C208" s="13">
        <v>43280</v>
      </c>
      <c r="D208" s="14" t="s">
        <v>120</v>
      </c>
      <c r="E208" s="15" t="s">
        <v>369</v>
      </c>
      <c r="F208" s="16"/>
      <c r="G208" s="15" t="s">
        <v>370</v>
      </c>
      <c r="H208" s="15" t="s">
        <v>158</v>
      </c>
      <c r="I208" s="17">
        <f>HYPERLINK("https://docs.wto.org/imrd/directdoc.asp?DDFDocuments/t/G/TBTN16/USA1201A1.DOCX","EN")</f>
      </c>
      <c r="J208" s="17">
        <f>HYPERLINK("https://docs.wto.org/imrd/directdoc.asp?DDFDocuments/u/G/TBTN16/USA1201A1.DOCX","FR")</f>
      </c>
      <c r="K208" s="17">
        <f>HYPERLINK("https://docs.wto.org/imrd/directdoc.asp?DDFDocuments/v/G/TBTN16/USA1201A1.DOCX","ES")</f>
      </c>
    </row>
    <row r="209">
      <c r="A209" s="11" t="s">
        <v>371</v>
      </c>
      <c r="B209" s="12" t="s">
        <v>125</v>
      </c>
      <c r="C209" s="13">
        <v>43279</v>
      </c>
      <c r="D209" s="14" t="s">
        <v>120</v>
      </c>
      <c r="E209" s="15" t="s">
        <v>372</v>
      </c>
      <c r="F209" s="16" t="s">
        <v>373</v>
      </c>
      <c r="G209" s="15" t="s">
        <v>374</v>
      </c>
      <c r="H209" s="15" t="s">
        <v>375</v>
      </c>
      <c r="I209" s="17">
        <f>HYPERLINK("https://docs.wto.org/imrd/directdoc.asp?DDFDocuments/t/G/TBTN17/BRA738A1.DOCX","EN")</f>
      </c>
      <c r="J209" s="17">
        <f>HYPERLINK("https://docs.wto.org/imrd/directdoc.asp?DDFDocuments/u/G/TBTN17/BRA738A1.DOCX","FR")</f>
      </c>
      <c r="K209" s="17">
        <f>HYPERLINK("https://docs.wto.org/imrd/directdoc.asp?DDFDocuments/v/G/TBTN17/BRA738A1.DOCX","ES")</f>
      </c>
    </row>
    <row r="210">
      <c r="A210" s="11" t="s">
        <v>376</v>
      </c>
      <c r="B210" s="12" t="s">
        <v>257</v>
      </c>
      <c r="C210" s="13">
        <v>43279</v>
      </c>
      <c r="D210" s="14" t="s">
        <v>13</v>
      </c>
      <c r="E210" s="15"/>
      <c r="F210" s="16" t="s">
        <v>377</v>
      </c>
      <c r="G210" s="15" t="s">
        <v>378</v>
      </c>
      <c r="H210" s="15" t="s">
        <v>113</v>
      </c>
      <c r="I210" s="17">
        <f>HYPERLINK("https://docs.wto.org/imrd/directdoc.asp?DDFDocuments/t/G/TBTN18/JPN601.DOCX","EN")</f>
      </c>
      <c r="J210" s="17">
        <f>HYPERLINK("https://docs.wto.org/imrd/directdoc.asp?DDFDocuments/u/G/TBTN18/JPN601.DOCX","FR")</f>
      </c>
      <c r="K210" s="17">
        <f>HYPERLINK("https://docs.wto.org/imrd/directdoc.asp?DDFDocuments/v/G/TBTN18/JPN601.DOCX","ES")</f>
      </c>
    </row>
    <row r="211">
      <c r="A211" s="11" t="s">
        <v>379</v>
      </c>
      <c r="B211" s="12" t="s">
        <v>262</v>
      </c>
      <c r="C211" s="13">
        <v>43279</v>
      </c>
      <c r="D211" s="14" t="s">
        <v>13</v>
      </c>
      <c r="E211" s="15" t="s">
        <v>380</v>
      </c>
      <c r="F211" s="16"/>
      <c r="G211" s="15" t="s">
        <v>381</v>
      </c>
      <c r="H211" s="15" t="s">
        <v>16</v>
      </c>
      <c r="I211" s="17">
        <f>HYPERLINK("https://docs.wto.org/imrd/directdoc.asp?DDFDocuments/t/G/TBTN18/KOR778.DOCX","EN")</f>
      </c>
      <c r="J211" s="17">
        <f>HYPERLINK("https://docs.wto.org/imrd/directdoc.asp?DDFDocuments/u/G/TBTN18/KOR778.DOCX","FR")</f>
      </c>
      <c r="K211" s="17">
        <f>HYPERLINK("https://docs.wto.org/imrd/directdoc.asp?DDFDocuments/v/G/TBTN18/KOR778.DOCX","ES")</f>
      </c>
    </row>
    <row r="212">
      <c r="A212" s="11" t="s">
        <v>382</v>
      </c>
      <c r="B212" s="12" t="s">
        <v>262</v>
      </c>
      <c r="C212" s="13">
        <v>43279</v>
      </c>
      <c r="D212" s="14" t="s">
        <v>13</v>
      </c>
      <c r="E212" s="15" t="s">
        <v>383</v>
      </c>
      <c r="F212" s="16"/>
      <c r="G212" s="15" t="s">
        <v>384</v>
      </c>
      <c r="H212" s="15" t="s">
        <v>16</v>
      </c>
      <c r="I212" s="17">
        <f>HYPERLINK("https://docs.wto.org/imrd/directdoc.asp?DDFDocuments/t/G/TBTN18/KOR779.DOCX","EN")</f>
      </c>
      <c r="J212" s="17">
        <f>HYPERLINK("https://docs.wto.org/imrd/directdoc.asp?DDFDocuments/u/G/TBTN18/KOR779.DOCX","FR")</f>
      </c>
      <c r="K212" s="17">
        <f>HYPERLINK("https://docs.wto.org/imrd/directdoc.asp?DDFDocuments/v/G/TBTN18/KOR779.DOCX","ES")</f>
      </c>
    </row>
    <row r="213">
      <c r="A213" s="11" t="s">
        <v>385</v>
      </c>
      <c r="B213" s="12" t="s">
        <v>262</v>
      </c>
      <c r="C213" s="13">
        <v>43279</v>
      </c>
      <c r="D213" s="14" t="s">
        <v>13</v>
      </c>
      <c r="E213" s="15" t="s">
        <v>386</v>
      </c>
      <c r="F213" s="16"/>
      <c r="G213" s="15" t="s">
        <v>387</v>
      </c>
      <c r="H213" s="15" t="s">
        <v>16</v>
      </c>
      <c r="I213" s="17">
        <f>HYPERLINK("https://docs.wto.org/imrd/directdoc.asp?DDFDocuments/t/G/TBTN18/KOR780.DOCX","EN")</f>
      </c>
      <c r="J213" s="17">
        <f>HYPERLINK("https://docs.wto.org/imrd/directdoc.asp?DDFDocuments/u/G/TBTN18/KOR780.DOCX","FR")</f>
      </c>
      <c r="K213" s="17">
        <f>HYPERLINK("https://docs.wto.org/imrd/directdoc.asp?DDFDocuments/v/G/TBTN18/KOR780.DOCX","ES")</f>
      </c>
    </row>
    <row r="214">
      <c r="A214" s="11" t="s">
        <v>388</v>
      </c>
      <c r="B214" s="12" t="s">
        <v>342</v>
      </c>
      <c r="C214" s="13">
        <v>43279</v>
      </c>
      <c r="D214" s="14" t="s">
        <v>120</v>
      </c>
      <c r="E214" s="15" t="s">
        <v>389</v>
      </c>
      <c r="F214" s="16"/>
      <c r="G214" s="15" t="s">
        <v>390</v>
      </c>
      <c r="H214" s="15" t="s">
        <v>129</v>
      </c>
      <c r="I214" s="17">
        <f>HYPERLINK("https://docs.wto.org/imrd/directdoc.asp?DDFDocuments/t/G/TBTN18/THA505A1.DOCX","EN")</f>
      </c>
      <c r="J214" s="17">
        <f>HYPERLINK("https://docs.wto.org/imrd/directdoc.asp?DDFDocuments/u/G/TBTN18/THA505A1.DOCX","FR")</f>
      </c>
      <c r="K214" s="17">
        <f>HYPERLINK("https://docs.wto.org/imrd/directdoc.asp?DDFDocuments/v/G/TBTN18/THA505A1.DOCX","ES")</f>
      </c>
    </row>
    <row r="215">
      <c r="A215" s="11" t="s">
        <v>391</v>
      </c>
      <c r="B215" s="12" t="s">
        <v>107</v>
      </c>
      <c r="C215" s="13">
        <v>43279</v>
      </c>
      <c r="D215" s="14" t="s">
        <v>120</v>
      </c>
      <c r="E215" s="15" t="s">
        <v>392</v>
      </c>
      <c r="F215" s="16" t="s">
        <v>393</v>
      </c>
      <c r="G215" s="15" t="s">
        <v>394</v>
      </c>
      <c r="H215" s="15" t="s">
        <v>129</v>
      </c>
      <c r="I215" s="17">
        <f>HYPERLINK("https://docs.wto.org/imrd/directdoc.asp?DDFDocuments/t/G/TBTN18/TPKM317A1.DOCX","EN")</f>
      </c>
      <c r="J215" s="17">
        <f>HYPERLINK("https://docs.wto.org/imrd/directdoc.asp?DDFDocuments/u/G/TBTN18/TPKM317A1.DOCX","FR")</f>
      </c>
      <c r="K215" s="17">
        <f>HYPERLINK("https://docs.wto.org/imrd/directdoc.asp?DDFDocuments/v/G/TBTN18/TPKM317A1.DOCX","ES")</f>
      </c>
    </row>
    <row r="216">
      <c r="A216" s="11" t="s">
        <v>395</v>
      </c>
      <c r="B216" s="12" t="s">
        <v>27</v>
      </c>
      <c r="C216" s="13">
        <v>43279</v>
      </c>
      <c r="D216" s="14" t="s">
        <v>13</v>
      </c>
      <c r="E216" s="15" t="s">
        <v>396</v>
      </c>
      <c r="F216" s="16"/>
      <c r="G216" s="15" t="s">
        <v>397</v>
      </c>
      <c r="H216" s="15" t="s">
        <v>398</v>
      </c>
      <c r="I216" s="17">
        <f>HYPERLINK("https://docs.wto.org/imrd/directdoc.asp?DDFDocuments/t/G/TBTN18/UGA851.DOCX","EN")</f>
      </c>
      <c r="J216" s="17">
        <f>HYPERLINK("https://docs.wto.org/imrd/directdoc.asp?DDFDocuments/u/G/TBTN18/UGA851.DOCX","FR")</f>
      </c>
      <c r="K216" s="17">
        <f>HYPERLINK("https://docs.wto.org/imrd/directdoc.asp?DDFDocuments/v/G/TBTN18/UGA851.DOCX","ES")</f>
      </c>
    </row>
    <row r="217">
      <c r="A217" s="11" t="s">
        <v>399</v>
      </c>
      <c r="B217" s="12" t="s">
        <v>27</v>
      </c>
      <c r="C217" s="13">
        <v>43279</v>
      </c>
      <c r="D217" s="14" t="s">
        <v>13</v>
      </c>
      <c r="E217" s="15" t="s">
        <v>400</v>
      </c>
      <c r="F217" s="16" t="s">
        <v>401</v>
      </c>
      <c r="G217" s="15" t="s">
        <v>402</v>
      </c>
      <c r="H217" s="15" t="s">
        <v>403</v>
      </c>
      <c r="I217" s="17">
        <f>HYPERLINK("https://docs.wto.org/imrd/directdoc.asp?DDFDocuments/t/G/TBTN18/UGA852.DOCX","EN")</f>
      </c>
      <c r="J217" s="17">
        <f>HYPERLINK("https://docs.wto.org/imrd/directdoc.asp?DDFDocuments/u/G/TBTN18/UGA852.DOCX","FR")</f>
      </c>
      <c r="K217" s="17">
        <f>HYPERLINK("https://docs.wto.org/imrd/directdoc.asp?DDFDocuments/v/G/TBTN18/UGA852.DOCX","ES")</f>
      </c>
    </row>
    <row r="218">
      <c r="A218" s="11" t="s">
        <v>404</v>
      </c>
      <c r="B218" s="12" t="s">
        <v>27</v>
      </c>
      <c r="C218" s="13">
        <v>43279</v>
      </c>
      <c r="D218" s="14" t="s">
        <v>13</v>
      </c>
      <c r="E218" s="15" t="s">
        <v>405</v>
      </c>
      <c r="F218" s="16" t="s">
        <v>406</v>
      </c>
      <c r="G218" s="15" t="s">
        <v>407</v>
      </c>
      <c r="H218" s="15" t="s">
        <v>193</v>
      </c>
      <c r="I218" s="17">
        <f>HYPERLINK("https://docs.wto.org/imrd/directdoc.asp?DDFDocuments/t/G/TBTN18/UGA853.DOCX","EN")</f>
      </c>
      <c r="J218" s="17">
        <f>HYPERLINK("https://docs.wto.org/imrd/directdoc.asp?DDFDocuments/u/G/TBTN18/UGA853.DOCX","FR")</f>
      </c>
      <c r="K218" s="17">
        <f>HYPERLINK("https://docs.wto.org/imrd/directdoc.asp?DDFDocuments/v/G/TBTN18/UGA853.DOCX","ES")</f>
      </c>
    </row>
    <row r="219">
      <c r="A219" s="11" t="s">
        <v>408</v>
      </c>
      <c r="B219" s="12" t="s">
        <v>27</v>
      </c>
      <c r="C219" s="13">
        <v>43279</v>
      </c>
      <c r="D219" s="14" t="s">
        <v>13</v>
      </c>
      <c r="E219" s="15" t="s">
        <v>409</v>
      </c>
      <c r="F219" s="16" t="s">
        <v>406</v>
      </c>
      <c r="G219" s="15" t="s">
        <v>407</v>
      </c>
      <c r="H219" s="15" t="s">
        <v>193</v>
      </c>
      <c r="I219" s="17">
        <f>HYPERLINK("https://docs.wto.org/imrd/directdoc.asp?DDFDocuments/t/G/TBTN18/UGA854.DOCX","EN")</f>
      </c>
      <c r="J219" s="17">
        <f>HYPERLINK("https://docs.wto.org/imrd/directdoc.asp?DDFDocuments/u/G/TBTN18/UGA854.DOCX","FR")</f>
      </c>
      <c r="K219" s="17">
        <f>HYPERLINK("https://docs.wto.org/imrd/directdoc.asp?DDFDocuments/v/G/TBTN18/UGA854.DOCX","ES")</f>
      </c>
    </row>
    <row r="220">
      <c r="A220" s="11" t="s">
        <v>410</v>
      </c>
      <c r="B220" s="12" t="s">
        <v>27</v>
      </c>
      <c r="C220" s="13">
        <v>43279</v>
      </c>
      <c r="D220" s="14" t="s">
        <v>13</v>
      </c>
      <c r="E220" s="15" t="s">
        <v>411</v>
      </c>
      <c r="F220" s="16" t="s">
        <v>406</v>
      </c>
      <c r="G220" s="15" t="s">
        <v>407</v>
      </c>
      <c r="H220" s="15" t="s">
        <v>193</v>
      </c>
      <c r="I220" s="17">
        <f>HYPERLINK("https://docs.wto.org/imrd/directdoc.asp?DDFDocuments/t/G/TBTN18/UGA855.DOCX","EN")</f>
      </c>
      <c r="J220" s="17">
        <f>HYPERLINK("https://docs.wto.org/imrd/directdoc.asp?DDFDocuments/u/G/TBTN18/UGA855.DOCX","FR")</f>
      </c>
      <c r="K220" s="17">
        <f>HYPERLINK("https://docs.wto.org/imrd/directdoc.asp?DDFDocuments/v/G/TBTN18/UGA855.DOCX","ES")</f>
      </c>
    </row>
    <row r="221">
      <c r="A221" s="11" t="s">
        <v>412</v>
      </c>
      <c r="B221" s="12" t="s">
        <v>27</v>
      </c>
      <c r="C221" s="13">
        <v>43279</v>
      </c>
      <c r="D221" s="14" t="s">
        <v>13</v>
      </c>
      <c r="E221" s="15"/>
      <c r="F221" s="16"/>
      <c r="G221" s="15" t="s">
        <v>413</v>
      </c>
      <c r="H221" s="15" t="s">
        <v>414</v>
      </c>
      <c r="I221" s="17">
        <f>HYPERLINK("https://docs.wto.org/imrd/directdoc.asp?DDFDocuments/t/G/TBTN18/UGA856.DOCX","EN")</f>
      </c>
      <c r="J221" s="17">
        <f>HYPERLINK("https://docs.wto.org/imrd/directdoc.asp?DDFDocuments/u/G/TBTN18/UGA856.DOCX","FR")</f>
      </c>
      <c r="K221" s="17">
        <f>HYPERLINK("https://docs.wto.org/imrd/directdoc.asp?DDFDocuments/v/G/TBTN18/UGA856.DOCX","ES")</f>
      </c>
    </row>
    <row r="222">
      <c r="A222" s="11" t="s">
        <v>415</v>
      </c>
      <c r="B222" s="12" t="s">
        <v>27</v>
      </c>
      <c r="C222" s="13">
        <v>43279</v>
      </c>
      <c r="D222" s="14" t="s">
        <v>13</v>
      </c>
      <c r="E222" s="15"/>
      <c r="F222" s="16"/>
      <c r="G222" s="15" t="s">
        <v>416</v>
      </c>
      <c r="H222" s="15" t="s">
        <v>417</v>
      </c>
      <c r="I222" s="17">
        <f>HYPERLINK("https://docs.wto.org/imrd/directdoc.asp?DDFDocuments/t/G/TBTN18/UGA857.DOCX","EN")</f>
      </c>
      <c r="J222" s="17">
        <f>HYPERLINK("https://docs.wto.org/imrd/directdoc.asp?DDFDocuments/u/G/TBTN18/UGA857.DOCX","FR")</f>
      </c>
      <c r="K222" s="17">
        <f>HYPERLINK("https://docs.wto.org/imrd/directdoc.asp?DDFDocuments/v/G/TBTN18/UGA857.DOCX","ES")</f>
      </c>
    </row>
    <row r="223">
      <c r="A223" s="11" t="s">
        <v>418</v>
      </c>
      <c r="B223" s="12" t="s">
        <v>27</v>
      </c>
      <c r="C223" s="13">
        <v>43279</v>
      </c>
      <c r="D223" s="14" t="s">
        <v>13</v>
      </c>
      <c r="E223" s="15" t="s">
        <v>419</v>
      </c>
      <c r="F223" s="16" t="s">
        <v>420</v>
      </c>
      <c r="G223" s="15" t="s">
        <v>421</v>
      </c>
      <c r="H223" s="15" t="s">
        <v>193</v>
      </c>
      <c r="I223" s="17">
        <f>HYPERLINK("https://docs.wto.org/imrd/directdoc.asp?DDFDocuments/t/G/TBTN18/UGA858.DOCX","EN")</f>
      </c>
      <c r="J223" s="17">
        <f>HYPERLINK("https://docs.wto.org/imrd/directdoc.asp?DDFDocuments/u/G/TBTN18/UGA858.DOCX","FR")</f>
      </c>
      <c r="K223" s="17">
        <f>HYPERLINK("https://docs.wto.org/imrd/directdoc.asp?DDFDocuments/v/G/TBTN18/UGA858.DOCX","ES")</f>
      </c>
    </row>
    <row r="224">
      <c r="A224" s="11" t="s">
        <v>422</v>
      </c>
      <c r="B224" s="12" t="s">
        <v>320</v>
      </c>
      <c r="C224" s="13">
        <v>43279</v>
      </c>
      <c r="D224" s="14" t="s">
        <v>120</v>
      </c>
      <c r="E224" s="15"/>
      <c r="F224" s="16" t="s">
        <v>423</v>
      </c>
      <c r="G224" s="15" t="s">
        <v>424</v>
      </c>
      <c r="H224" s="15" t="s">
        <v>425</v>
      </c>
      <c r="I224" s="17">
        <f>HYPERLINK("https://docs.wto.org/imrd/directdoc.asp?DDFDocuments/t/G/TBTN17/ZAF224A2.DOCX","EN")</f>
      </c>
      <c r="J224" s="17">
        <f>HYPERLINK("https://docs.wto.org/imrd/directdoc.asp?DDFDocuments/u/G/TBTN17/ZAF224A2.DOCX","FR")</f>
      </c>
      <c r="K224" s="17">
        <f>HYPERLINK("https://docs.wto.org/imrd/directdoc.asp?DDFDocuments/v/G/TBTN17/ZAF224A2.DOCX","ES")</f>
      </c>
    </row>
    <row r="225">
      <c r="A225" s="11" t="s">
        <v>426</v>
      </c>
      <c r="B225" s="12" t="s">
        <v>125</v>
      </c>
      <c r="C225" s="13">
        <v>43278</v>
      </c>
      <c r="D225" s="14" t="s">
        <v>13</v>
      </c>
      <c r="E225" s="15" t="s">
        <v>427</v>
      </c>
      <c r="F225" s="16" t="s">
        <v>428</v>
      </c>
      <c r="G225" s="15" t="s">
        <v>429</v>
      </c>
      <c r="H225" s="15" t="s">
        <v>16</v>
      </c>
      <c r="I225" s="17">
        <f>HYPERLINK("https://docs.wto.org/imrd/directdoc.asp?DDFDocuments/t/G/TBTN18/BRA826.DOCX","EN")</f>
      </c>
      <c r="J225" s="17">
        <f>HYPERLINK("https://docs.wto.org/imrd/directdoc.asp?DDFDocuments/u/G/TBTN18/BRA826.DOCX","FR")</f>
      </c>
      <c r="K225" s="17">
        <f>HYPERLINK("https://docs.wto.org/imrd/directdoc.asp?DDFDocuments/v/G/TBTN18/BRA826.DOCX","ES")</f>
      </c>
    </row>
    <row r="226">
      <c r="A226" s="11" t="s">
        <v>430</v>
      </c>
      <c r="B226" s="12" t="s">
        <v>136</v>
      </c>
      <c r="C226" s="13">
        <v>43278</v>
      </c>
      <c r="D226" s="14" t="s">
        <v>13</v>
      </c>
      <c r="E226" s="15" t="s">
        <v>431</v>
      </c>
      <c r="F226" s="16"/>
      <c r="G226" s="15" t="s">
        <v>432</v>
      </c>
      <c r="H226" s="15" t="s">
        <v>16</v>
      </c>
      <c r="I226" s="17">
        <f>HYPERLINK("https://docs.wto.org/imrd/directdoc.asp?DDFDocuments/t/G/TBTN18/CHL445.DOCX","EN")</f>
      </c>
      <c r="J226" s="17">
        <f>HYPERLINK("https://docs.wto.org/imrd/directdoc.asp?DDFDocuments/u/G/TBTN18/CHL445.DOCX","FR")</f>
      </c>
      <c r="K226" s="17">
        <f>HYPERLINK("https://docs.wto.org/imrd/directdoc.asp?DDFDocuments/v/G/TBTN18/CHL445.DOCX","ES")</f>
      </c>
    </row>
    <row r="227">
      <c r="A227" s="11" t="s">
        <v>433</v>
      </c>
      <c r="B227" s="12" t="s">
        <v>136</v>
      </c>
      <c r="C227" s="13">
        <v>43278</v>
      </c>
      <c r="D227" s="14" t="s">
        <v>13</v>
      </c>
      <c r="E227" s="15" t="s">
        <v>434</v>
      </c>
      <c r="F227" s="16"/>
      <c r="G227" s="15" t="s">
        <v>435</v>
      </c>
      <c r="H227" s="15" t="s">
        <v>16</v>
      </c>
      <c r="I227" s="17">
        <f>HYPERLINK("https://docs.wto.org/imrd/directdoc.asp?DDFDocuments/t/G/TBTN18/CHL446.DOCX","EN")</f>
      </c>
      <c r="J227" s="17">
        <f>HYPERLINK("https://docs.wto.org/imrd/directdoc.asp?DDFDocuments/u/G/TBTN18/CHL446.DOCX","FR")</f>
      </c>
      <c r="K227" s="17">
        <f>HYPERLINK("https://docs.wto.org/imrd/directdoc.asp?DDFDocuments/v/G/TBTN18/CHL446.DOCX","ES")</f>
      </c>
    </row>
    <row r="228">
      <c r="A228" s="11" t="s">
        <v>436</v>
      </c>
      <c r="B228" s="12" t="s">
        <v>257</v>
      </c>
      <c r="C228" s="13">
        <v>43278</v>
      </c>
      <c r="D228" s="14" t="s">
        <v>13</v>
      </c>
      <c r="E228" s="15" t="s">
        <v>437</v>
      </c>
      <c r="F228" s="16"/>
      <c r="G228" s="15" t="s">
        <v>438</v>
      </c>
      <c r="H228" s="15" t="s">
        <v>358</v>
      </c>
      <c r="I228" s="17">
        <f>HYPERLINK("https://docs.wto.org/imrd/directdoc.asp?DDFDocuments/t/G/TBTN18/JPN600.DOCX","EN")</f>
      </c>
      <c r="J228" s="17">
        <f>HYPERLINK("https://docs.wto.org/imrd/directdoc.asp?DDFDocuments/u/G/TBTN18/JPN600.DOCX","FR")</f>
      </c>
      <c r="K228" s="17">
        <f>HYPERLINK("https://docs.wto.org/imrd/directdoc.asp?DDFDocuments/v/G/TBTN18/JPN600.DOCX","ES")</f>
      </c>
    </row>
    <row r="229">
      <c r="A229" s="11" t="s">
        <v>439</v>
      </c>
      <c r="B229" s="12" t="s">
        <v>232</v>
      </c>
      <c r="C229" s="13">
        <v>43278</v>
      </c>
      <c r="D229" s="14" t="s">
        <v>120</v>
      </c>
      <c r="E229" s="15" t="s">
        <v>440</v>
      </c>
      <c r="F229" s="16" t="s">
        <v>441</v>
      </c>
      <c r="G229" s="15" t="s">
        <v>442</v>
      </c>
      <c r="H229" s="15" t="s">
        <v>214</v>
      </c>
      <c r="I229" s="17">
        <f>HYPERLINK("https://docs.wto.org/imrd/directdoc.asp?DDFDocuments/t/G/TBTN17/MEX380A1.DOCX","EN")</f>
      </c>
      <c r="J229" s="17">
        <f>HYPERLINK("https://docs.wto.org/imrd/directdoc.asp?DDFDocuments/u/G/TBTN17/MEX380A1.DOCX","FR")</f>
      </c>
      <c r="K229" s="17">
        <f>HYPERLINK("https://docs.wto.org/imrd/directdoc.asp?DDFDocuments/v/G/TBTN17/MEX380A1.DOCX","ES")</f>
      </c>
    </row>
    <row r="230">
      <c r="A230" s="11" t="s">
        <v>443</v>
      </c>
      <c r="B230" s="12" t="s">
        <v>232</v>
      </c>
      <c r="C230" s="13">
        <v>43278</v>
      </c>
      <c r="D230" s="14" t="s">
        <v>120</v>
      </c>
      <c r="E230" s="15" t="s">
        <v>444</v>
      </c>
      <c r="F230" s="16" t="s">
        <v>441</v>
      </c>
      <c r="G230" s="15" t="s">
        <v>442</v>
      </c>
      <c r="H230" s="15" t="s">
        <v>214</v>
      </c>
      <c r="I230" s="17">
        <f>HYPERLINK("https://docs.wto.org/imrd/directdoc.asp?DDFDocuments/t/G/TBTN17/MEX381A1.DOCX","EN")</f>
      </c>
      <c r="J230" s="17">
        <f>HYPERLINK("https://docs.wto.org/imrd/directdoc.asp?DDFDocuments/u/G/TBTN17/MEX381A1.DOCX","FR")</f>
      </c>
      <c r="K230" s="17">
        <f>HYPERLINK("https://docs.wto.org/imrd/directdoc.asp?DDFDocuments/v/G/TBTN17/MEX381A1.DOCX","ES")</f>
      </c>
    </row>
    <row r="231">
      <c r="A231" s="11" t="s">
        <v>445</v>
      </c>
      <c r="B231" s="12" t="s">
        <v>232</v>
      </c>
      <c r="C231" s="13">
        <v>43278</v>
      </c>
      <c r="D231" s="14" t="s">
        <v>13</v>
      </c>
      <c r="E231" s="15" t="s">
        <v>446</v>
      </c>
      <c r="F231" s="16" t="s">
        <v>447</v>
      </c>
      <c r="G231" s="15" t="s">
        <v>448</v>
      </c>
      <c r="H231" s="15" t="s">
        <v>449</v>
      </c>
      <c r="I231" s="17">
        <f>HYPERLINK("https://docs.wto.org/imrd/directdoc.asp?DDFDocuments/t/G/TBTN18/MEX422.DOCX","EN")</f>
      </c>
      <c r="J231" s="17">
        <f>HYPERLINK("https://docs.wto.org/imrd/directdoc.asp?DDFDocuments/u/G/TBTN18/MEX422.DOCX","FR")</f>
      </c>
      <c r="K231" s="17">
        <f>HYPERLINK("https://docs.wto.org/imrd/directdoc.asp?DDFDocuments/v/G/TBTN18/MEX422.DOCX","ES")</f>
      </c>
    </row>
    <row r="232">
      <c r="A232" s="11" t="s">
        <v>450</v>
      </c>
      <c r="B232" s="12" t="s">
        <v>232</v>
      </c>
      <c r="C232" s="13">
        <v>43278</v>
      </c>
      <c r="D232" s="14" t="s">
        <v>13</v>
      </c>
      <c r="E232" s="15" t="s">
        <v>446</v>
      </c>
      <c r="F232" s="16" t="s">
        <v>447</v>
      </c>
      <c r="G232" s="15" t="s">
        <v>448</v>
      </c>
      <c r="H232" s="15" t="s">
        <v>449</v>
      </c>
      <c r="I232" s="17">
        <f>HYPERLINK("https://docs.wto.org/imrd/directdoc.asp?DDFDocuments/t/G/TBTN18/MEX423.DOCX","EN")</f>
      </c>
      <c r="J232" s="17">
        <f>HYPERLINK("https://docs.wto.org/imrd/directdoc.asp?DDFDocuments/u/G/TBTN18/MEX423.DOCX","FR")</f>
      </c>
      <c r="K232" s="17">
        <f>HYPERLINK("https://docs.wto.org/imrd/directdoc.asp?DDFDocuments/v/G/TBTN18/MEX423.DOCX","ES")</f>
      </c>
    </row>
    <row r="233">
      <c r="A233" s="11" t="s">
        <v>451</v>
      </c>
      <c r="B233" s="12" t="s">
        <v>232</v>
      </c>
      <c r="C233" s="13">
        <v>43278</v>
      </c>
      <c r="D233" s="14" t="s">
        <v>13</v>
      </c>
      <c r="E233" s="15" t="s">
        <v>446</v>
      </c>
      <c r="F233" s="16" t="s">
        <v>447</v>
      </c>
      <c r="G233" s="15" t="s">
        <v>448</v>
      </c>
      <c r="H233" s="15" t="s">
        <v>449</v>
      </c>
      <c r="I233" s="17">
        <f>HYPERLINK("https://docs.wto.org/imrd/directdoc.asp?DDFDocuments/t/G/TBTN18/MEX424.DOCX","EN")</f>
      </c>
      <c r="J233" s="17">
        <f>HYPERLINK("https://docs.wto.org/imrd/directdoc.asp?DDFDocuments/u/G/TBTN18/MEX424.DOCX","FR")</f>
      </c>
      <c r="K233" s="17">
        <f>HYPERLINK("https://docs.wto.org/imrd/directdoc.asp?DDFDocuments/v/G/TBTN18/MEX424.DOCX","ES")</f>
      </c>
    </row>
    <row r="234">
      <c r="A234" s="11" t="s">
        <v>452</v>
      </c>
      <c r="B234" s="12" t="s">
        <v>155</v>
      </c>
      <c r="C234" s="13">
        <v>43278</v>
      </c>
      <c r="D234" s="14" t="s">
        <v>120</v>
      </c>
      <c r="E234" s="15" t="s">
        <v>453</v>
      </c>
      <c r="F234" s="16"/>
      <c r="G234" s="15" t="s">
        <v>454</v>
      </c>
      <c r="H234" s="15" t="s">
        <v>455</v>
      </c>
      <c r="I234" s="17">
        <f>HYPERLINK("https://docs.wto.org/imrd/directdoc.asp?DDFDocuments/t/G/TBTN17/USA1308A1.DOCX","EN")</f>
      </c>
      <c r="J234" s="17">
        <f>HYPERLINK("https://docs.wto.org/imrd/directdoc.asp?DDFDocuments/u/G/TBTN17/USA1308A1.DOCX","FR")</f>
      </c>
      <c r="K234" s="17">
        <f>HYPERLINK("https://docs.wto.org/imrd/directdoc.asp?DDFDocuments/v/G/TBTN17/USA1308A1.DOCX","ES")</f>
      </c>
    </row>
    <row r="235">
      <c r="A235" s="11" t="s">
        <v>456</v>
      </c>
      <c r="B235" s="12" t="s">
        <v>155</v>
      </c>
      <c r="C235" s="13">
        <v>43278</v>
      </c>
      <c r="D235" s="14" t="s">
        <v>13</v>
      </c>
      <c r="E235" s="15" t="s">
        <v>457</v>
      </c>
      <c r="F235" s="16"/>
      <c r="G235" s="15" t="s">
        <v>384</v>
      </c>
      <c r="H235" s="15" t="s">
        <v>16</v>
      </c>
      <c r="I235" s="17">
        <f>HYPERLINK("https://docs.wto.org/imrd/directdoc.asp?DDFDocuments/t/G/TBTN18/USA1374.DOCX","EN")</f>
      </c>
      <c r="J235" s="17">
        <f>HYPERLINK("https://docs.wto.org/imrd/directdoc.asp?DDFDocuments/u/G/TBTN18/USA1374.DOCX","FR")</f>
      </c>
      <c r="K235" s="17">
        <f>HYPERLINK("https://docs.wto.org/imrd/directdoc.asp?DDFDocuments/v/G/TBTN18/USA1374.DOCX","ES")</f>
      </c>
    </row>
    <row r="236">
      <c r="A236" s="11" t="s">
        <v>458</v>
      </c>
      <c r="B236" s="12" t="s">
        <v>155</v>
      </c>
      <c r="C236" s="13">
        <v>43278</v>
      </c>
      <c r="D236" s="14" t="s">
        <v>13</v>
      </c>
      <c r="E236" s="15" t="s">
        <v>459</v>
      </c>
      <c r="F236" s="16"/>
      <c r="G236" s="15" t="s">
        <v>460</v>
      </c>
      <c r="H236" s="15" t="s">
        <v>173</v>
      </c>
      <c r="I236" s="17">
        <f>HYPERLINK("https://docs.wto.org/imrd/directdoc.asp?DDFDocuments/t/G/TBTN18/USA1375.DOCX","EN")</f>
      </c>
      <c r="J236" s="17">
        <f>HYPERLINK("https://docs.wto.org/imrd/directdoc.asp?DDFDocuments/u/G/TBTN18/USA1375.DOCX","FR")</f>
      </c>
      <c r="K236" s="17">
        <f>HYPERLINK("https://docs.wto.org/imrd/directdoc.asp?DDFDocuments/v/G/TBTN18/USA1375.DOCX","ES")</f>
      </c>
    </row>
    <row r="237">
      <c r="A237" s="11" t="s">
        <v>461</v>
      </c>
      <c r="B237" s="12" t="s">
        <v>155</v>
      </c>
      <c r="C237" s="13">
        <v>43278</v>
      </c>
      <c r="D237" s="14" t="s">
        <v>13</v>
      </c>
      <c r="E237" s="15" t="s">
        <v>462</v>
      </c>
      <c r="F237" s="16"/>
      <c r="G237" s="15" t="s">
        <v>381</v>
      </c>
      <c r="H237" s="15" t="s">
        <v>16</v>
      </c>
      <c r="I237" s="17">
        <f>HYPERLINK("https://docs.wto.org/imrd/directdoc.asp?DDFDocuments/t/G/TBTN18/USA1376.DOCX","EN")</f>
      </c>
      <c r="J237" s="17">
        <f>HYPERLINK("https://docs.wto.org/imrd/directdoc.asp?DDFDocuments/u/G/TBTN18/USA1376.DOCX","FR")</f>
      </c>
      <c r="K237" s="17">
        <f>HYPERLINK("https://docs.wto.org/imrd/directdoc.asp?DDFDocuments/v/G/TBTN18/USA1376.DOCX","ES")</f>
      </c>
    </row>
    <row r="238">
      <c r="A238" s="11" t="s">
        <v>463</v>
      </c>
      <c r="B238" s="12" t="s">
        <v>155</v>
      </c>
      <c r="C238" s="13">
        <v>43278</v>
      </c>
      <c r="D238" s="14" t="s">
        <v>13</v>
      </c>
      <c r="E238" s="15" t="s">
        <v>464</v>
      </c>
      <c r="F238" s="16"/>
      <c r="G238" s="15" t="s">
        <v>381</v>
      </c>
      <c r="H238" s="15" t="s">
        <v>16</v>
      </c>
      <c r="I238" s="17">
        <f>HYPERLINK("https://docs.wto.org/imrd/directdoc.asp?DDFDocuments/t/G/TBTN18/USA1377.DOCX","EN")</f>
      </c>
      <c r="J238" s="17">
        <f>HYPERLINK("https://docs.wto.org/imrd/directdoc.asp?DDFDocuments/u/G/TBTN18/USA1377.DOCX","FR")</f>
      </c>
      <c r="K238" s="17">
        <f>HYPERLINK("https://docs.wto.org/imrd/directdoc.asp?DDFDocuments/v/G/TBTN18/USA1377.DOCX","ES")</f>
      </c>
    </row>
    <row r="239">
      <c r="A239" s="11" t="s">
        <v>465</v>
      </c>
      <c r="B239" s="12" t="s">
        <v>320</v>
      </c>
      <c r="C239" s="13">
        <v>43278</v>
      </c>
      <c r="D239" s="14" t="s">
        <v>13</v>
      </c>
      <c r="E239" s="15"/>
      <c r="F239" s="16"/>
      <c r="G239" s="15" t="s">
        <v>466</v>
      </c>
      <c r="H239" s="15" t="s">
        <v>260</v>
      </c>
      <c r="I239" s="17">
        <f>HYPERLINK("https://docs.wto.org/imrd/directdoc.asp?DDFDocuments/t/G/TBTN18/ZAF230.DOCX","EN")</f>
      </c>
      <c r="J239" s="17">
        <f>HYPERLINK("https://docs.wto.org/imrd/directdoc.asp?DDFDocuments/u/G/TBTN18/ZAF230.DOCX","FR")</f>
      </c>
      <c r="K239" s="17">
        <f>HYPERLINK("https://docs.wto.org/imrd/directdoc.asp?DDFDocuments/v/G/TBTN18/ZAF230.DOCX","ES")</f>
      </c>
    </row>
    <row r="240">
      <c r="A240" s="11" t="s">
        <v>467</v>
      </c>
      <c r="B240" s="12" t="s">
        <v>125</v>
      </c>
      <c r="C240" s="13">
        <v>43277</v>
      </c>
      <c r="D240" s="14" t="s">
        <v>13</v>
      </c>
      <c r="E240" s="15" t="s">
        <v>468</v>
      </c>
      <c r="F240" s="16" t="s">
        <v>469</v>
      </c>
      <c r="G240" s="15" t="s">
        <v>470</v>
      </c>
      <c r="H240" s="15" t="s">
        <v>173</v>
      </c>
      <c r="I240" s="17">
        <f>HYPERLINK("https://docs.wto.org/imrd/directdoc.asp?DDFDocuments/t/G/TBTN18/BRA825.DOCX","EN")</f>
      </c>
      <c r="J240" s="17">
        <f>HYPERLINK("https://docs.wto.org/imrd/directdoc.asp?DDFDocuments/u/G/TBTN18/BRA825.DOCX","FR")</f>
      </c>
      <c r="K240" s="17">
        <f>HYPERLINK("https://docs.wto.org/imrd/directdoc.asp?DDFDocuments/v/G/TBTN18/BRA825.DOCX","ES")</f>
      </c>
    </row>
    <row r="241">
      <c r="A241" s="11" t="s">
        <v>471</v>
      </c>
      <c r="B241" s="12" t="s">
        <v>472</v>
      </c>
      <c r="C241" s="13">
        <v>43277</v>
      </c>
      <c r="D241" s="14" t="s">
        <v>13</v>
      </c>
      <c r="E241" s="15"/>
      <c r="F241" s="16"/>
      <c r="G241" s="15" t="s">
        <v>473</v>
      </c>
      <c r="H241" s="15" t="s">
        <v>474</v>
      </c>
      <c r="I241" s="17">
        <f>HYPERLINK("https://docs.wto.org/imrd/directdoc.asp?DDFDocuments/t/G/TBTN18/BWA88.DOCX","EN")</f>
      </c>
      <c r="J241" s="17">
        <f>HYPERLINK("https://docs.wto.org/imrd/directdoc.asp?DDFDocuments/u/G/TBTN18/BWA88.DOCX","FR")</f>
      </c>
      <c r="K241" s="17">
        <f>HYPERLINK("https://docs.wto.org/imrd/directdoc.asp?DDFDocuments/v/G/TBTN18/BWA88.DOCX","ES")</f>
      </c>
    </row>
    <row r="242">
      <c r="A242" s="11" t="s">
        <v>475</v>
      </c>
      <c r="B242" s="12" t="s">
        <v>472</v>
      </c>
      <c r="C242" s="13">
        <v>43277</v>
      </c>
      <c r="D242" s="14" t="s">
        <v>13</v>
      </c>
      <c r="E242" s="15"/>
      <c r="F242" s="16"/>
      <c r="G242" s="15" t="s">
        <v>476</v>
      </c>
      <c r="H242" s="15" t="s">
        <v>474</v>
      </c>
      <c r="I242" s="17">
        <f>HYPERLINK("https://docs.wto.org/imrd/directdoc.asp?DDFDocuments/t/G/TBTN18/BWA89.DOCX","EN")</f>
      </c>
      <c r="J242" s="17">
        <f>HYPERLINK("https://docs.wto.org/imrd/directdoc.asp?DDFDocuments/u/G/TBTN18/BWA89.DOCX","FR")</f>
      </c>
      <c r="K242" s="17">
        <f>HYPERLINK("https://docs.wto.org/imrd/directdoc.asp?DDFDocuments/v/G/TBTN18/BWA89.DOCX","ES")</f>
      </c>
    </row>
    <row r="243">
      <c r="A243" s="11" t="s">
        <v>477</v>
      </c>
      <c r="B243" s="12" t="s">
        <v>472</v>
      </c>
      <c r="C243" s="13">
        <v>43277</v>
      </c>
      <c r="D243" s="14" t="s">
        <v>13</v>
      </c>
      <c r="E243" s="15"/>
      <c r="F243" s="16"/>
      <c r="G243" s="15" t="s">
        <v>478</v>
      </c>
      <c r="H243" s="15" t="s">
        <v>474</v>
      </c>
      <c r="I243" s="17">
        <f>HYPERLINK("https://docs.wto.org/imrd/directdoc.asp?DDFDocuments/t/G/TBTN18/BWA90.DOCX","EN")</f>
      </c>
      <c r="J243" s="17">
        <f>HYPERLINK("https://docs.wto.org/imrd/directdoc.asp?DDFDocuments/u/G/TBTN18/BWA90.DOCX","FR")</f>
      </c>
      <c r="K243" s="17">
        <f>HYPERLINK("https://docs.wto.org/imrd/directdoc.asp?DDFDocuments/v/G/TBTN18/BWA90.DOCX","ES")</f>
      </c>
    </row>
    <row r="244">
      <c r="A244" s="11" t="s">
        <v>479</v>
      </c>
      <c r="B244" s="12" t="s">
        <v>472</v>
      </c>
      <c r="C244" s="13">
        <v>43277</v>
      </c>
      <c r="D244" s="14" t="s">
        <v>13</v>
      </c>
      <c r="E244" s="15"/>
      <c r="F244" s="16"/>
      <c r="G244" s="15" t="s">
        <v>478</v>
      </c>
      <c r="H244" s="15" t="s">
        <v>474</v>
      </c>
      <c r="I244" s="17">
        <f>HYPERLINK("https://docs.wto.org/imrd/directdoc.asp?DDFDocuments/t/G/TBTN18/BWA91.DOCX","EN")</f>
      </c>
      <c r="J244" s="17">
        <f>HYPERLINK("https://docs.wto.org/imrd/directdoc.asp?DDFDocuments/u/G/TBTN18/BWA91.DOCX","FR")</f>
      </c>
      <c r="K244" s="17">
        <f>HYPERLINK("https://docs.wto.org/imrd/directdoc.asp?DDFDocuments/v/G/TBTN18/BWA91.DOCX","ES")</f>
      </c>
    </row>
    <row r="245">
      <c r="A245" s="11" t="s">
        <v>480</v>
      </c>
      <c r="B245" s="12" t="s">
        <v>131</v>
      </c>
      <c r="C245" s="13">
        <v>43277</v>
      </c>
      <c r="D245" s="14" t="s">
        <v>13</v>
      </c>
      <c r="E245" s="15" t="s">
        <v>481</v>
      </c>
      <c r="F245" s="16"/>
      <c r="G245" s="15" t="s">
        <v>482</v>
      </c>
      <c r="H245" s="15" t="s">
        <v>16</v>
      </c>
      <c r="I245" s="17">
        <f>HYPERLINK("https://docs.wto.org/imrd/directdoc.asp?DDFDocuments/t/G/TBTN18/CAN557.DOCX","EN")</f>
      </c>
      <c r="J245" s="17">
        <f>HYPERLINK("https://docs.wto.org/imrd/directdoc.asp?DDFDocuments/u/G/TBTN18/CAN557.DOCX","FR")</f>
      </c>
      <c r="K245" s="17">
        <f>HYPERLINK("https://docs.wto.org/imrd/directdoc.asp?DDFDocuments/v/G/TBTN18/CAN557.DOCX","ES")</f>
      </c>
    </row>
    <row r="246">
      <c r="A246" s="11" t="s">
        <v>483</v>
      </c>
      <c r="B246" s="12" t="s">
        <v>136</v>
      </c>
      <c r="C246" s="13">
        <v>43277</v>
      </c>
      <c r="D246" s="14" t="s">
        <v>13</v>
      </c>
      <c r="E246" s="15" t="s">
        <v>484</v>
      </c>
      <c r="F246" s="16"/>
      <c r="G246" s="15" t="s">
        <v>432</v>
      </c>
      <c r="H246" s="15" t="s">
        <v>16</v>
      </c>
      <c r="I246" s="17">
        <f>HYPERLINK("https://docs.wto.org/imrd/directdoc.asp?DDFDocuments/t/G/TBTN18/CHL444.DOCX","EN")</f>
      </c>
      <c r="J246" s="17">
        <f>HYPERLINK("https://docs.wto.org/imrd/directdoc.asp?DDFDocuments/u/G/TBTN18/CHL444.DOCX","FR")</f>
      </c>
      <c r="K246" s="17">
        <f>HYPERLINK("https://docs.wto.org/imrd/directdoc.asp?DDFDocuments/v/G/TBTN18/CHL444.DOCX","ES")</f>
      </c>
    </row>
    <row r="247">
      <c r="A247" s="11" t="s">
        <v>485</v>
      </c>
      <c r="B247" s="12" t="s">
        <v>486</v>
      </c>
      <c r="C247" s="13">
        <v>43277</v>
      </c>
      <c r="D247" s="14" t="s">
        <v>13</v>
      </c>
      <c r="E247" s="15" t="s">
        <v>487</v>
      </c>
      <c r="F247" s="16"/>
      <c r="G247" s="15" t="s">
        <v>109</v>
      </c>
      <c r="H247" s="15" t="s">
        <v>165</v>
      </c>
      <c r="I247" s="17">
        <f>HYPERLINK("https://docs.wto.org/imrd/directdoc.asp?DDFDocuments/t/G/TBTN18/KHM10.DOCX","EN")</f>
      </c>
      <c r="J247" s="17">
        <f>HYPERLINK("https://docs.wto.org/imrd/directdoc.asp?DDFDocuments/u/G/TBTN18/KHM10.DOCX","FR")</f>
      </c>
      <c r="K247" s="17">
        <f>HYPERLINK("https://docs.wto.org/imrd/directdoc.asp?DDFDocuments/v/G/TBTN18/KHM10.DOCX","ES")</f>
      </c>
    </row>
    <row r="248">
      <c r="A248" s="11" t="s">
        <v>488</v>
      </c>
      <c r="B248" s="12" t="s">
        <v>486</v>
      </c>
      <c r="C248" s="13">
        <v>43277</v>
      </c>
      <c r="D248" s="14" t="s">
        <v>13</v>
      </c>
      <c r="E248" s="15" t="s">
        <v>489</v>
      </c>
      <c r="F248" s="16"/>
      <c r="G248" s="15" t="s">
        <v>490</v>
      </c>
      <c r="H248" s="15" t="s">
        <v>165</v>
      </c>
      <c r="I248" s="17">
        <f>HYPERLINK("https://docs.wto.org/imrd/directdoc.asp?DDFDocuments/t/G/TBTN18/KHM11.DOCX","EN")</f>
      </c>
      <c r="J248" s="17">
        <f>HYPERLINK("https://docs.wto.org/imrd/directdoc.asp?DDFDocuments/u/G/TBTN18/KHM11.DOCX","FR")</f>
      </c>
      <c r="K248" s="17">
        <f>HYPERLINK("https://docs.wto.org/imrd/directdoc.asp?DDFDocuments/v/G/TBTN18/KHM11.DOCX","ES")</f>
      </c>
    </row>
    <row r="249">
      <c r="A249" s="11" t="s">
        <v>491</v>
      </c>
      <c r="B249" s="12" t="s">
        <v>486</v>
      </c>
      <c r="C249" s="13">
        <v>43277</v>
      </c>
      <c r="D249" s="14" t="s">
        <v>13</v>
      </c>
      <c r="E249" s="15" t="s">
        <v>492</v>
      </c>
      <c r="F249" s="16"/>
      <c r="G249" s="15" t="s">
        <v>493</v>
      </c>
      <c r="H249" s="15" t="s">
        <v>165</v>
      </c>
      <c r="I249" s="17">
        <f>HYPERLINK("https://docs.wto.org/imrd/directdoc.asp?DDFDocuments/t/G/TBTN18/KHM12.DOCX","EN")</f>
      </c>
      <c r="J249" s="17">
        <f>HYPERLINK("https://docs.wto.org/imrd/directdoc.asp?DDFDocuments/u/G/TBTN18/KHM12.DOCX","FR")</f>
      </c>
      <c r="K249" s="17">
        <f>HYPERLINK("https://docs.wto.org/imrd/directdoc.asp?DDFDocuments/v/G/TBTN18/KHM12.DOCX","ES")</f>
      </c>
    </row>
    <row r="250">
      <c r="A250" s="11" t="s">
        <v>494</v>
      </c>
      <c r="B250" s="12" t="s">
        <v>486</v>
      </c>
      <c r="C250" s="13">
        <v>43277</v>
      </c>
      <c r="D250" s="14" t="s">
        <v>13</v>
      </c>
      <c r="E250" s="15" t="s">
        <v>495</v>
      </c>
      <c r="F250" s="16"/>
      <c r="G250" s="15" t="s">
        <v>493</v>
      </c>
      <c r="H250" s="15" t="s">
        <v>165</v>
      </c>
      <c r="I250" s="17">
        <f>HYPERLINK("https://docs.wto.org/imrd/directdoc.asp?DDFDocuments/t/G/TBTN18/KHM13.DOCX","EN")</f>
      </c>
      <c r="J250" s="17">
        <f>HYPERLINK("https://docs.wto.org/imrd/directdoc.asp?DDFDocuments/u/G/TBTN18/KHM13.DOCX","FR")</f>
      </c>
      <c r="K250" s="17">
        <f>HYPERLINK("https://docs.wto.org/imrd/directdoc.asp?DDFDocuments/v/G/TBTN18/KHM13.DOCX","ES")</f>
      </c>
    </row>
    <row r="251">
      <c r="A251" s="11" t="s">
        <v>496</v>
      </c>
      <c r="B251" s="12" t="s">
        <v>486</v>
      </c>
      <c r="C251" s="13">
        <v>43277</v>
      </c>
      <c r="D251" s="14" t="s">
        <v>13</v>
      </c>
      <c r="E251" s="15" t="s">
        <v>497</v>
      </c>
      <c r="F251" s="16"/>
      <c r="G251" s="15" t="s">
        <v>498</v>
      </c>
      <c r="H251" s="15" t="s">
        <v>165</v>
      </c>
      <c r="I251" s="17">
        <f>HYPERLINK("https://docs.wto.org/imrd/directdoc.asp?DDFDocuments/t/G/TBTN18/KHM14.DOCX","EN")</f>
      </c>
      <c r="J251" s="17">
        <f>HYPERLINK("https://docs.wto.org/imrd/directdoc.asp?DDFDocuments/u/G/TBTN18/KHM14.DOCX","FR")</f>
      </c>
      <c r="K251" s="17">
        <f>HYPERLINK("https://docs.wto.org/imrd/directdoc.asp?DDFDocuments/v/G/TBTN18/KHM14.DOCX","ES")</f>
      </c>
    </row>
    <row r="252">
      <c r="A252" s="11" t="s">
        <v>499</v>
      </c>
      <c r="B252" s="12" t="s">
        <v>486</v>
      </c>
      <c r="C252" s="13">
        <v>43277</v>
      </c>
      <c r="D252" s="14" t="s">
        <v>13</v>
      </c>
      <c r="E252" s="15" t="s">
        <v>500</v>
      </c>
      <c r="F252" s="16"/>
      <c r="G252" s="15" t="s">
        <v>498</v>
      </c>
      <c r="H252" s="15" t="s">
        <v>165</v>
      </c>
      <c r="I252" s="17">
        <f>HYPERLINK("https://docs.wto.org/imrd/directdoc.asp?DDFDocuments/t/G/TBTN18/KHM15.DOCX","EN")</f>
      </c>
      <c r="J252" s="17">
        <f>HYPERLINK("https://docs.wto.org/imrd/directdoc.asp?DDFDocuments/u/G/TBTN18/KHM15.DOCX","FR")</f>
      </c>
      <c r="K252" s="17">
        <f>HYPERLINK("https://docs.wto.org/imrd/directdoc.asp?DDFDocuments/v/G/TBTN18/KHM15.DOCX","ES")</f>
      </c>
    </row>
    <row r="253">
      <c r="A253" s="11" t="s">
        <v>501</v>
      </c>
      <c r="B253" s="12" t="s">
        <v>486</v>
      </c>
      <c r="C253" s="13">
        <v>43277</v>
      </c>
      <c r="D253" s="14" t="s">
        <v>13</v>
      </c>
      <c r="E253" s="15" t="s">
        <v>502</v>
      </c>
      <c r="F253" s="16"/>
      <c r="G253" s="15" t="s">
        <v>503</v>
      </c>
      <c r="H253" s="15" t="s">
        <v>165</v>
      </c>
      <c r="I253" s="17">
        <f>HYPERLINK("https://docs.wto.org/imrd/directdoc.asp?DDFDocuments/t/G/TBTN18/KHM16.DOCX","EN")</f>
      </c>
      <c r="J253" s="17">
        <f>HYPERLINK("https://docs.wto.org/imrd/directdoc.asp?DDFDocuments/u/G/TBTN18/KHM16.DOCX","FR")</f>
      </c>
      <c r="K253" s="17">
        <f>HYPERLINK("https://docs.wto.org/imrd/directdoc.asp?DDFDocuments/v/G/TBTN18/KHM16.DOCX","ES")</f>
      </c>
    </row>
    <row r="254">
      <c r="A254" s="11" t="s">
        <v>504</v>
      </c>
      <c r="B254" s="12" t="s">
        <v>486</v>
      </c>
      <c r="C254" s="13">
        <v>43277</v>
      </c>
      <c r="D254" s="14" t="s">
        <v>13</v>
      </c>
      <c r="E254" s="15" t="s">
        <v>505</v>
      </c>
      <c r="F254" s="16"/>
      <c r="G254" s="15" t="s">
        <v>506</v>
      </c>
      <c r="H254" s="15" t="s">
        <v>165</v>
      </c>
      <c r="I254" s="17">
        <f>HYPERLINK("https://docs.wto.org/imrd/directdoc.asp?DDFDocuments/t/G/TBTN18/KHM17.DOCX","EN")</f>
      </c>
      <c r="J254" s="17">
        <f>HYPERLINK("https://docs.wto.org/imrd/directdoc.asp?DDFDocuments/u/G/TBTN18/KHM17.DOCX","FR")</f>
      </c>
      <c r="K254" s="17">
        <f>HYPERLINK("https://docs.wto.org/imrd/directdoc.asp?DDFDocuments/v/G/TBTN18/KHM17.DOCX","ES")</f>
      </c>
    </row>
    <row r="255">
      <c r="A255" s="11" t="s">
        <v>507</v>
      </c>
      <c r="B255" s="12" t="s">
        <v>486</v>
      </c>
      <c r="C255" s="13">
        <v>43277</v>
      </c>
      <c r="D255" s="14" t="s">
        <v>13</v>
      </c>
      <c r="E255" s="15" t="s">
        <v>508</v>
      </c>
      <c r="F255" s="16"/>
      <c r="G255" s="15" t="s">
        <v>109</v>
      </c>
      <c r="H255" s="15" t="s">
        <v>165</v>
      </c>
      <c r="I255" s="17">
        <f>HYPERLINK("https://docs.wto.org/imrd/directdoc.asp?DDFDocuments/t/G/TBTN18/KHM18.DOCX","EN")</f>
      </c>
      <c r="J255" s="17">
        <f>HYPERLINK("https://docs.wto.org/imrd/directdoc.asp?DDFDocuments/u/G/TBTN18/KHM18.DOCX","FR")</f>
      </c>
      <c r="K255" s="17">
        <f>HYPERLINK("https://docs.wto.org/imrd/directdoc.asp?DDFDocuments/v/G/TBTN18/KHM18.DOCX","ES")</f>
      </c>
    </row>
    <row r="256">
      <c r="A256" s="11" t="s">
        <v>509</v>
      </c>
      <c r="B256" s="12" t="s">
        <v>486</v>
      </c>
      <c r="C256" s="13">
        <v>43277</v>
      </c>
      <c r="D256" s="14" t="s">
        <v>13</v>
      </c>
      <c r="E256" s="15" t="s">
        <v>510</v>
      </c>
      <c r="F256" s="16"/>
      <c r="G256" s="15" t="s">
        <v>511</v>
      </c>
      <c r="H256" s="15" t="s">
        <v>165</v>
      </c>
      <c r="I256" s="17">
        <f>HYPERLINK("https://docs.wto.org/imrd/directdoc.asp?DDFDocuments/t/G/TBTN18/KHM19.DOCX","EN")</f>
      </c>
      <c r="J256" s="17">
        <f>HYPERLINK("https://docs.wto.org/imrd/directdoc.asp?DDFDocuments/u/G/TBTN18/KHM19.DOCX","FR")</f>
      </c>
      <c r="K256" s="17">
        <f>HYPERLINK("https://docs.wto.org/imrd/directdoc.asp?DDFDocuments/v/G/TBTN18/KHM19.DOCX","ES")</f>
      </c>
    </row>
    <row r="257">
      <c r="A257" s="11" t="s">
        <v>512</v>
      </c>
      <c r="B257" s="12" t="s">
        <v>486</v>
      </c>
      <c r="C257" s="13">
        <v>43277</v>
      </c>
      <c r="D257" s="14" t="s">
        <v>13</v>
      </c>
      <c r="E257" s="15" t="s">
        <v>513</v>
      </c>
      <c r="F257" s="16"/>
      <c r="G257" s="15" t="s">
        <v>109</v>
      </c>
      <c r="H257" s="15" t="s">
        <v>165</v>
      </c>
      <c r="I257" s="17">
        <f>HYPERLINK("https://docs.wto.org/imrd/directdoc.asp?DDFDocuments/t/G/TBTN18/KHM20.DOCX","EN")</f>
      </c>
      <c r="J257" s="17">
        <f>HYPERLINK("https://docs.wto.org/imrd/directdoc.asp?DDFDocuments/u/G/TBTN18/KHM20.DOCX","FR")</f>
      </c>
      <c r="K257" s="17">
        <f>HYPERLINK("https://docs.wto.org/imrd/directdoc.asp?DDFDocuments/v/G/TBTN18/KHM20.DOCX","ES")</f>
      </c>
    </row>
    <row r="258">
      <c r="A258" s="11" t="s">
        <v>514</v>
      </c>
      <c r="B258" s="12" t="s">
        <v>486</v>
      </c>
      <c r="C258" s="13">
        <v>43277</v>
      </c>
      <c r="D258" s="14" t="s">
        <v>13</v>
      </c>
      <c r="E258" s="15" t="s">
        <v>515</v>
      </c>
      <c r="F258" s="16"/>
      <c r="G258" s="15" t="s">
        <v>511</v>
      </c>
      <c r="H258" s="15" t="s">
        <v>165</v>
      </c>
      <c r="I258" s="17">
        <f>HYPERLINK("https://docs.wto.org/imrd/directdoc.asp?DDFDocuments/t/G/TBTN18/KHM21.DOCX","EN")</f>
      </c>
      <c r="J258" s="17">
        <f>HYPERLINK("https://docs.wto.org/imrd/directdoc.asp?DDFDocuments/u/G/TBTN18/KHM21.DOCX","FR")</f>
      </c>
      <c r="K258" s="17">
        <f>HYPERLINK("https://docs.wto.org/imrd/directdoc.asp?DDFDocuments/v/G/TBTN18/KHM21.DOCX","ES")</f>
      </c>
    </row>
    <row r="259">
      <c r="A259" s="11" t="s">
        <v>516</v>
      </c>
      <c r="B259" s="12" t="s">
        <v>486</v>
      </c>
      <c r="C259" s="13">
        <v>43277</v>
      </c>
      <c r="D259" s="14" t="s">
        <v>13</v>
      </c>
      <c r="E259" s="15" t="s">
        <v>517</v>
      </c>
      <c r="F259" s="16"/>
      <c r="G259" s="15" t="s">
        <v>518</v>
      </c>
      <c r="H259" s="15" t="s">
        <v>165</v>
      </c>
      <c r="I259" s="17">
        <f>HYPERLINK("https://docs.wto.org/imrd/directdoc.asp?DDFDocuments/t/G/TBTN18/KHM22.DOCX","EN")</f>
      </c>
      <c r="J259" s="17">
        <f>HYPERLINK("https://docs.wto.org/imrd/directdoc.asp?DDFDocuments/u/G/TBTN18/KHM22.DOCX","FR")</f>
      </c>
      <c r="K259" s="17">
        <f>HYPERLINK("https://docs.wto.org/imrd/directdoc.asp?DDFDocuments/v/G/TBTN18/KHM22.DOCX","ES")</f>
      </c>
    </row>
    <row r="260">
      <c r="A260" s="11" t="s">
        <v>519</v>
      </c>
      <c r="B260" s="12" t="s">
        <v>486</v>
      </c>
      <c r="C260" s="13">
        <v>43277</v>
      </c>
      <c r="D260" s="14" t="s">
        <v>13</v>
      </c>
      <c r="E260" s="15" t="s">
        <v>520</v>
      </c>
      <c r="F260" s="16"/>
      <c r="G260" s="15" t="s">
        <v>521</v>
      </c>
      <c r="H260" s="15" t="s">
        <v>165</v>
      </c>
      <c r="I260" s="17">
        <f>HYPERLINK("https://docs.wto.org/imrd/directdoc.asp?DDFDocuments/t/G/TBTN18/KHM4.DOCX","EN")</f>
      </c>
      <c r="J260" s="17">
        <f>HYPERLINK("https://docs.wto.org/imrd/directdoc.asp?DDFDocuments/u/G/TBTN18/KHM4.DOCX","FR")</f>
      </c>
      <c r="K260" s="17">
        <f>HYPERLINK("https://docs.wto.org/imrd/directdoc.asp?DDFDocuments/v/G/TBTN18/KHM4.DOCX","ES")</f>
      </c>
    </row>
    <row r="261">
      <c r="A261" s="11" t="s">
        <v>522</v>
      </c>
      <c r="B261" s="12" t="s">
        <v>486</v>
      </c>
      <c r="C261" s="13">
        <v>43277</v>
      </c>
      <c r="D261" s="14" t="s">
        <v>13</v>
      </c>
      <c r="E261" s="15" t="s">
        <v>523</v>
      </c>
      <c r="F261" s="16"/>
      <c r="G261" s="15" t="s">
        <v>521</v>
      </c>
      <c r="H261" s="15" t="s">
        <v>165</v>
      </c>
      <c r="I261" s="17">
        <f>HYPERLINK("https://docs.wto.org/imrd/directdoc.asp?DDFDocuments/t/G/TBTN18/KHM5.DOCX","EN")</f>
      </c>
      <c r="J261" s="17">
        <f>HYPERLINK("https://docs.wto.org/imrd/directdoc.asp?DDFDocuments/u/G/TBTN18/KHM5.DOCX","FR")</f>
      </c>
      <c r="K261" s="17">
        <f>HYPERLINK("https://docs.wto.org/imrd/directdoc.asp?DDFDocuments/v/G/TBTN18/KHM5.DOCX","ES")</f>
      </c>
    </row>
    <row r="262">
      <c r="A262" s="11" t="s">
        <v>524</v>
      </c>
      <c r="B262" s="12" t="s">
        <v>486</v>
      </c>
      <c r="C262" s="13">
        <v>43277</v>
      </c>
      <c r="D262" s="14" t="s">
        <v>13</v>
      </c>
      <c r="E262" s="15" t="s">
        <v>525</v>
      </c>
      <c r="F262" s="16"/>
      <c r="G262" s="15" t="s">
        <v>526</v>
      </c>
      <c r="H262" s="15" t="s">
        <v>165</v>
      </c>
      <c r="I262" s="17">
        <f>HYPERLINK("https://docs.wto.org/imrd/directdoc.asp?DDFDocuments/t/G/TBTN18/KHM6.DOCX","EN")</f>
      </c>
      <c r="J262" s="17">
        <f>HYPERLINK("https://docs.wto.org/imrd/directdoc.asp?DDFDocuments/u/G/TBTN18/KHM6.DOCX","FR")</f>
      </c>
      <c r="K262" s="17">
        <f>HYPERLINK("https://docs.wto.org/imrd/directdoc.asp?DDFDocuments/v/G/TBTN18/KHM6.DOCX","ES")</f>
      </c>
    </row>
    <row r="263">
      <c r="A263" s="11" t="s">
        <v>527</v>
      </c>
      <c r="B263" s="12" t="s">
        <v>486</v>
      </c>
      <c r="C263" s="13">
        <v>43277</v>
      </c>
      <c r="D263" s="14" t="s">
        <v>13</v>
      </c>
      <c r="E263" s="15" t="s">
        <v>528</v>
      </c>
      <c r="F263" s="16"/>
      <c r="G263" s="15" t="s">
        <v>526</v>
      </c>
      <c r="H263" s="15" t="s">
        <v>165</v>
      </c>
      <c r="I263" s="17">
        <f>HYPERLINK("https://docs.wto.org/imrd/directdoc.asp?DDFDocuments/t/G/TBTN18/KHM7.DOCX","EN")</f>
      </c>
      <c r="J263" s="17">
        <f>HYPERLINK("https://docs.wto.org/imrd/directdoc.asp?DDFDocuments/u/G/TBTN18/KHM7.DOCX","FR")</f>
      </c>
      <c r="K263" s="17">
        <f>HYPERLINK("https://docs.wto.org/imrd/directdoc.asp?DDFDocuments/v/G/TBTN18/KHM7.DOCX","ES")</f>
      </c>
    </row>
    <row r="264">
      <c r="A264" s="11" t="s">
        <v>529</v>
      </c>
      <c r="B264" s="12" t="s">
        <v>486</v>
      </c>
      <c r="C264" s="13">
        <v>43277</v>
      </c>
      <c r="D264" s="14" t="s">
        <v>13</v>
      </c>
      <c r="E264" s="15" t="s">
        <v>530</v>
      </c>
      <c r="F264" s="16"/>
      <c r="G264" s="15" t="s">
        <v>531</v>
      </c>
      <c r="H264" s="15" t="s">
        <v>165</v>
      </c>
      <c r="I264" s="17">
        <f>HYPERLINK("https://docs.wto.org/imrd/directdoc.asp?DDFDocuments/t/G/TBTN18/KHM8.DOCX","EN")</f>
      </c>
      <c r="J264" s="17">
        <f>HYPERLINK("https://docs.wto.org/imrd/directdoc.asp?DDFDocuments/u/G/TBTN18/KHM8.DOCX","FR")</f>
      </c>
      <c r="K264" s="17">
        <f>HYPERLINK("https://docs.wto.org/imrd/directdoc.asp?DDFDocuments/v/G/TBTN18/KHM8.DOCX","ES")</f>
      </c>
    </row>
    <row r="265">
      <c r="A265" s="11" t="s">
        <v>532</v>
      </c>
      <c r="B265" s="12" t="s">
        <v>486</v>
      </c>
      <c r="C265" s="13">
        <v>43277</v>
      </c>
      <c r="D265" s="14" t="s">
        <v>13</v>
      </c>
      <c r="E265" s="15" t="s">
        <v>533</v>
      </c>
      <c r="F265" s="16"/>
      <c r="G265" s="15" t="s">
        <v>526</v>
      </c>
      <c r="H265" s="15" t="s">
        <v>165</v>
      </c>
      <c r="I265" s="17">
        <f>HYPERLINK("https://docs.wto.org/imrd/directdoc.asp?DDFDocuments/t/G/TBTN18/KHM9.DOCX","EN")</f>
      </c>
      <c r="J265" s="17">
        <f>HYPERLINK("https://docs.wto.org/imrd/directdoc.asp?DDFDocuments/u/G/TBTN18/KHM9.DOCX","FR")</f>
      </c>
      <c r="K265" s="17">
        <f>HYPERLINK("https://docs.wto.org/imrd/directdoc.asp?DDFDocuments/v/G/TBTN18/KHM9.DOCX","ES")</f>
      </c>
    </row>
    <row r="266">
      <c r="A266" s="11" t="s">
        <v>534</v>
      </c>
      <c r="B266" s="12" t="s">
        <v>342</v>
      </c>
      <c r="C266" s="13">
        <v>43277</v>
      </c>
      <c r="D266" s="14" t="s">
        <v>13</v>
      </c>
      <c r="E266" s="15" t="s">
        <v>535</v>
      </c>
      <c r="F266" s="16" t="s">
        <v>536</v>
      </c>
      <c r="G266" s="15" t="s">
        <v>537</v>
      </c>
      <c r="H266" s="15" t="s">
        <v>16</v>
      </c>
      <c r="I266" s="17">
        <f>HYPERLINK("https://docs.wto.org/imrd/directdoc.asp?DDFDocuments/t/G/TBTN18/THA514.DOCX","EN")</f>
      </c>
      <c r="J266" s="17">
        <f>HYPERLINK("https://docs.wto.org/imrd/directdoc.asp?DDFDocuments/u/G/TBTN18/THA514.DOCX","FR")</f>
      </c>
      <c r="K266" s="17">
        <f>HYPERLINK("https://docs.wto.org/imrd/directdoc.asp?DDFDocuments/v/G/TBTN18/THA514.DOCX","ES")</f>
      </c>
    </row>
    <row r="267">
      <c r="A267" s="11" t="s">
        <v>538</v>
      </c>
      <c r="B267" s="12" t="s">
        <v>539</v>
      </c>
      <c r="C267" s="13">
        <v>43277</v>
      </c>
      <c r="D267" s="14" t="s">
        <v>13</v>
      </c>
      <c r="E267" s="15"/>
      <c r="F267" s="16"/>
      <c r="G267" s="15" t="s">
        <v>540</v>
      </c>
      <c r="H267" s="15" t="s">
        <v>449</v>
      </c>
      <c r="I267" s="17">
        <f>HYPERLINK("https://docs.wto.org/imrd/directdoc.asp?DDFDocuments/t/G/TBTN18/TUR117.DOCX","EN")</f>
      </c>
      <c r="J267" s="17">
        <f>HYPERLINK("https://docs.wto.org/imrd/directdoc.asp?DDFDocuments/u/G/TBTN18/TUR117.DOCX","FR")</f>
      </c>
      <c r="K267" s="17"/>
    </row>
    <row r="268">
      <c r="A268" s="11" t="s">
        <v>541</v>
      </c>
      <c r="B268" s="12" t="s">
        <v>539</v>
      </c>
      <c r="C268" s="13">
        <v>43277</v>
      </c>
      <c r="D268" s="14" t="s">
        <v>13</v>
      </c>
      <c r="E268" s="15"/>
      <c r="F268" s="16"/>
      <c r="G268" s="15" t="s">
        <v>542</v>
      </c>
      <c r="H268" s="15" t="s">
        <v>449</v>
      </c>
      <c r="I268" s="17">
        <f>HYPERLINK("https://docs.wto.org/imrd/directdoc.asp?DDFDocuments/t/G/TBTN18/TUR118.DOCX","EN")</f>
      </c>
      <c r="J268" s="17">
        <f>HYPERLINK("https://docs.wto.org/imrd/directdoc.asp?DDFDocuments/u/G/TBTN18/TUR118.DOCX","FR")</f>
      </c>
      <c r="K268" s="17">
        <f>HYPERLINK("https://docs.wto.org/imrd/directdoc.asp?DDFDocuments/v/G/TBTN18/TUR118.DOCX","ES")</f>
      </c>
    </row>
    <row r="269">
      <c r="A269" s="11" t="s">
        <v>543</v>
      </c>
      <c r="B269" s="12" t="s">
        <v>155</v>
      </c>
      <c r="C269" s="13">
        <v>43277</v>
      </c>
      <c r="D269" s="14" t="s">
        <v>126</v>
      </c>
      <c r="E269" s="15" t="s">
        <v>544</v>
      </c>
      <c r="F269" s="16"/>
      <c r="G269" s="15" t="s">
        <v>545</v>
      </c>
      <c r="H269" s="15" t="s">
        <v>158</v>
      </c>
      <c r="I269" s="17">
        <f>HYPERLINK("https://docs.wto.org/imrd/directdoc.asp?DDFDocuments/t/G/TBTN18/USA1364C1.DOCX","EN")</f>
      </c>
      <c r="J269" s="17">
        <f>HYPERLINK("https://docs.wto.org/imrd/directdoc.asp?DDFDocuments/u/G/TBTN18/USA1364C1.DOCX","FR")</f>
      </c>
      <c r="K269" s="17">
        <f>HYPERLINK("https://docs.wto.org/imrd/directdoc.asp?DDFDocuments/v/G/TBTN18/USA1364C1.DOCX","ES")</f>
      </c>
    </row>
    <row r="270">
      <c r="A270" s="11" t="s">
        <v>546</v>
      </c>
      <c r="B270" s="12" t="s">
        <v>155</v>
      </c>
      <c r="C270" s="13">
        <v>43277</v>
      </c>
      <c r="D270" s="14" t="s">
        <v>126</v>
      </c>
      <c r="E270" s="15" t="s">
        <v>547</v>
      </c>
      <c r="F270" s="16"/>
      <c r="G270" s="15" t="s">
        <v>548</v>
      </c>
      <c r="H270" s="15" t="s">
        <v>210</v>
      </c>
      <c r="I270" s="17">
        <f>HYPERLINK("https://docs.wto.org/imrd/directdoc.asp?DDFDocuments/t/G/TBTN15/USA960C1.DOCX","EN")</f>
      </c>
      <c r="J270" s="17">
        <f>HYPERLINK("https://docs.wto.org/imrd/directdoc.asp?DDFDocuments/u/G/TBTN15/USA960C1.DOCX","FR")</f>
      </c>
      <c r="K270" s="17">
        <f>HYPERLINK("https://docs.wto.org/imrd/directdoc.asp?DDFDocuments/v/G/TBTN15/USA960C1.DOCX","ES")</f>
      </c>
    </row>
    <row r="271">
      <c r="A271" s="11" t="s">
        <v>549</v>
      </c>
      <c r="B271" s="12" t="s">
        <v>125</v>
      </c>
      <c r="C271" s="13">
        <v>43276</v>
      </c>
      <c r="D271" s="14" t="s">
        <v>120</v>
      </c>
      <c r="E271" s="15" t="s">
        <v>550</v>
      </c>
      <c r="F271" s="16" t="s">
        <v>551</v>
      </c>
      <c r="G271" s="15" t="s">
        <v>552</v>
      </c>
      <c r="H271" s="15" t="s">
        <v>158</v>
      </c>
      <c r="I271" s="17">
        <f>HYPERLINK("https://docs.wto.org/imrd/directdoc.asp?DDFDocuments/t/G/TBTN10/BRA402A3.DOCX","EN")</f>
      </c>
      <c r="J271" s="17">
        <f>HYPERLINK("https://docs.wto.org/imrd/directdoc.asp?DDFDocuments/u/G/TBTN10/BRA402A3.DOCX","FR")</f>
      </c>
      <c r="K271" s="17">
        <f>HYPERLINK("https://docs.wto.org/imrd/directdoc.asp?DDFDocuments/v/G/TBTN10/BRA402A3.DOCX","ES")</f>
      </c>
    </row>
    <row r="272">
      <c r="A272" s="11" t="s">
        <v>553</v>
      </c>
      <c r="B272" s="12" t="s">
        <v>125</v>
      </c>
      <c r="C272" s="13">
        <v>43276</v>
      </c>
      <c r="D272" s="14" t="s">
        <v>13</v>
      </c>
      <c r="E272" s="15" t="s">
        <v>554</v>
      </c>
      <c r="F272" s="16" t="s">
        <v>555</v>
      </c>
      <c r="G272" s="15" t="s">
        <v>556</v>
      </c>
      <c r="H272" s="15" t="s">
        <v>173</v>
      </c>
      <c r="I272" s="17">
        <f>HYPERLINK("https://docs.wto.org/imrd/directdoc.asp?DDFDocuments/t/G/TBTN18/BRA823.DOCX","EN")</f>
      </c>
      <c r="J272" s="17">
        <f>HYPERLINK("https://docs.wto.org/imrd/directdoc.asp?DDFDocuments/u/G/TBTN18/BRA823.DOCX","FR")</f>
      </c>
      <c r="K272" s="17">
        <f>HYPERLINK("https://docs.wto.org/imrd/directdoc.asp?DDFDocuments/v/G/TBTN18/BRA823.DOCX","ES")</f>
      </c>
    </row>
    <row r="273">
      <c r="A273" s="11" t="s">
        <v>557</v>
      </c>
      <c r="B273" s="12" t="s">
        <v>125</v>
      </c>
      <c r="C273" s="13">
        <v>43276</v>
      </c>
      <c r="D273" s="14" t="s">
        <v>13</v>
      </c>
      <c r="E273" s="15" t="s">
        <v>558</v>
      </c>
      <c r="F273" s="16" t="s">
        <v>559</v>
      </c>
      <c r="G273" s="15" t="s">
        <v>560</v>
      </c>
      <c r="H273" s="15" t="s">
        <v>173</v>
      </c>
      <c r="I273" s="17">
        <f>HYPERLINK("https://docs.wto.org/imrd/directdoc.asp?DDFDocuments/t/G/TBTN18/BRA824.DOCX","EN")</f>
      </c>
      <c r="J273" s="17">
        <f>HYPERLINK("https://docs.wto.org/imrd/directdoc.asp?DDFDocuments/u/G/TBTN18/BRA824.DOCX","FR")</f>
      </c>
      <c r="K273" s="17">
        <f>HYPERLINK("https://docs.wto.org/imrd/directdoc.asp?DDFDocuments/v/G/TBTN18/BRA824.DOCX","ES")</f>
      </c>
    </row>
    <row r="274">
      <c r="A274" s="11" t="s">
        <v>561</v>
      </c>
      <c r="B274" s="12" t="s">
        <v>472</v>
      </c>
      <c r="C274" s="13">
        <v>43276</v>
      </c>
      <c r="D274" s="14" t="s">
        <v>13</v>
      </c>
      <c r="E274" s="15"/>
      <c r="F274" s="16"/>
      <c r="G274" s="15" t="s">
        <v>562</v>
      </c>
      <c r="H274" s="15" t="s">
        <v>563</v>
      </c>
      <c r="I274" s="17">
        <f>HYPERLINK("https://docs.wto.org/imrd/directdoc.asp?DDFDocuments/t/G/TBTN18/BWA79.DOCX","EN")</f>
      </c>
      <c r="J274" s="17">
        <f>HYPERLINK("https://docs.wto.org/imrd/directdoc.asp?DDFDocuments/u/G/TBTN18/BWA79.DOCX","FR")</f>
      </c>
      <c r="K274" s="17">
        <f>HYPERLINK("https://docs.wto.org/imrd/directdoc.asp?DDFDocuments/v/G/TBTN18/BWA79.DOCX","ES")</f>
      </c>
    </row>
    <row r="275">
      <c r="A275" s="11" t="s">
        <v>564</v>
      </c>
      <c r="B275" s="12" t="s">
        <v>472</v>
      </c>
      <c r="C275" s="13">
        <v>43276</v>
      </c>
      <c r="D275" s="14" t="s">
        <v>13</v>
      </c>
      <c r="E275" s="15"/>
      <c r="F275" s="16"/>
      <c r="G275" s="15" t="s">
        <v>565</v>
      </c>
      <c r="H275" s="15" t="s">
        <v>563</v>
      </c>
      <c r="I275" s="17">
        <f>HYPERLINK("https://docs.wto.org/imrd/directdoc.asp?DDFDocuments/t/G/TBTN18/BWA80.DOCX","EN")</f>
      </c>
      <c r="J275" s="17">
        <f>HYPERLINK("https://docs.wto.org/imrd/directdoc.asp?DDFDocuments/u/G/TBTN18/BWA80.DOCX","FR")</f>
      </c>
      <c r="K275" s="17">
        <f>HYPERLINK("https://docs.wto.org/imrd/directdoc.asp?DDFDocuments/v/G/TBTN18/BWA80.DOCX","ES")</f>
      </c>
    </row>
    <row r="276">
      <c r="A276" s="11" t="s">
        <v>566</v>
      </c>
      <c r="B276" s="12" t="s">
        <v>472</v>
      </c>
      <c r="C276" s="13">
        <v>43276</v>
      </c>
      <c r="D276" s="14" t="s">
        <v>13</v>
      </c>
      <c r="E276" s="15"/>
      <c r="F276" s="16"/>
      <c r="G276" s="15" t="s">
        <v>565</v>
      </c>
      <c r="H276" s="15" t="s">
        <v>567</v>
      </c>
      <c r="I276" s="17">
        <f>HYPERLINK("https://docs.wto.org/imrd/directdoc.asp?DDFDocuments/t/G/TBTN18/BWA81.DOCX","EN")</f>
      </c>
      <c r="J276" s="17">
        <f>HYPERLINK("https://docs.wto.org/imrd/directdoc.asp?DDFDocuments/u/G/TBTN18/BWA81.DOCX","FR")</f>
      </c>
      <c r="K276" s="17">
        <f>HYPERLINK("https://docs.wto.org/imrd/directdoc.asp?DDFDocuments/v/G/TBTN18/BWA81.DOCX","ES")</f>
      </c>
    </row>
    <row r="277">
      <c r="A277" s="11" t="s">
        <v>568</v>
      </c>
      <c r="B277" s="12" t="s">
        <v>472</v>
      </c>
      <c r="C277" s="13">
        <v>43276</v>
      </c>
      <c r="D277" s="14" t="s">
        <v>13</v>
      </c>
      <c r="E277" s="15"/>
      <c r="F277" s="16"/>
      <c r="G277" s="15" t="s">
        <v>562</v>
      </c>
      <c r="H277" s="15" t="s">
        <v>193</v>
      </c>
      <c r="I277" s="17">
        <f>HYPERLINK("https://docs.wto.org/imrd/directdoc.asp?DDFDocuments/t/G/TBTN18/BWA82.DOCX","EN")</f>
      </c>
      <c r="J277" s="17">
        <f>HYPERLINK("https://docs.wto.org/imrd/directdoc.asp?DDFDocuments/u/G/TBTN18/BWA82.DOCX","FR")</f>
      </c>
      <c r="K277" s="17">
        <f>HYPERLINK("https://docs.wto.org/imrd/directdoc.asp?DDFDocuments/v/G/TBTN18/BWA82.DOCX","ES")</f>
      </c>
    </row>
    <row r="278">
      <c r="A278" s="11" t="s">
        <v>569</v>
      </c>
      <c r="B278" s="12" t="s">
        <v>472</v>
      </c>
      <c r="C278" s="13">
        <v>43276</v>
      </c>
      <c r="D278" s="14" t="s">
        <v>13</v>
      </c>
      <c r="E278" s="15"/>
      <c r="F278" s="16"/>
      <c r="G278" s="15" t="s">
        <v>570</v>
      </c>
      <c r="H278" s="15" t="s">
        <v>571</v>
      </c>
      <c r="I278" s="17">
        <f>HYPERLINK("https://docs.wto.org/imrd/directdoc.asp?DDFDocuments/t/G/TBTN18/BWA83.DOCX","EN")</f>
      </c>
      <c r="J278" s="17">
        <f>HYPERLINK("https://docs.wto.org/imrd/directdoc.asp?DDFDocuments/u/G/TBTN18/BWA83.DOCX","FR")</f>
      </c>
      <c r="K278" s="17">
        <f>HYPERLINK("https://docs.wto.org/imrd/directdoc.asp?DDFDocuments/v/G/TBTN18/BWA83.DOCX","ES")</f>
      </c>
    </row>
    <row r="279">
      <c r="A279" s="11" t="s">
        <v>572</v>
      </c>
      <c r="B279" s="12" t="s">
        <v>472</v>
      </c>
      <c r="C279" s="13">
        <v>43276</v>
      </c>
      <c r="D279" s="14" t="s">
        <v>13</v>
      </c>
      <c r="E279" s="15"/>
      <c r="F279" s="16"/>
      <c r="G279" s="15" t="s">
        <v>573</v>
      </c>
      <c r="H279" s="15" t="s">
        <v>574</v>
      </c>
      <c r="I279" s="17">
        <f>HYPERLINK("https://docs.wto.org/imrd/directdoc.asp?DDFDocuments/t/G/TBTN18/BWA84.DOCX","EN")</f>
      </c>
      <c r="J279" s="17">
        <f>HYPERLINK("https://docs.wto.org/imrd/directdoc.asp?DDFDocuments/u/G/TBTN18/BWA84.DOCX","FR")</f>
      </c>
      <c r="K279" s="17">
        <f>HYPERLINK("https://docs.wto.org/imrd/directdoc.asp?DDFDocuments/v/G/TBTN18/BWA84.DOCX","ES")</f>
      </c>
    </row>
    <row r="280">
      <c r="A280" s="11" t="s">
        <v>575</v>
      </c>
      <c r="B280" s="12" t="s">
        <v>472</v>
      </c>
      <c r="C280" s="13">
        <v>43276</v>
      </c>
      <c r="D280" s="14" t="s">
        <v>13</v>
      </c>
      <c r="E280" s="15"/>
      <c r="F280" s="16"/>
      <c r="G280" s="15" t="s">
        <v>573</v>
      </c>
      <c r="H280" s="15" t="s">
        <v>576</v>
      </c>
      <c r="I280" s="17">
        <f>HYPERLINK("https://docs.wto.org/imrd/directdoc.asp?DDFDocuments/t/G/TBTN18/BWA85.DOCX","EN")</f>
      </c>
      <c r="J280" s="17">
        <f>HYPERLINK("https://docs.wto.org/imrd/directdoc.asp?DDFDocuments/u/G/TBTN18/BWA85.DOCX","FR")</f>
      </c>
      <c r="K280" s="17">
        <f>HYPERLINK("https://docs.wto.org/imrd/directdoc.asp?DDFDocuments/v/G/TBTN18/BWA85.DOCX","ES")</f>
      </c>
    </row>
    <row r="281">
      <c r="A281" s="11" t="s">
        <v>577</v>
      </c>
      <c r="B281" s="12" t="s">
        <v>472</v>
      </c>
      <c r="C281" s="13">
        <v>43276</v>
      </c>
      <c r="D281" s="14" t="s">
        <v>13</v>
      </c>
      <c r="E281" s="15"/>
      <c r="F281" s="16"/>
      <c r="G281" s="15" t="s">
        <v>573</v>
      </c>
      <c r="H281" s="15" t="s">
        <v>576</v>
      </c>
      <c r="I281" s="17">
        <f>HYPERLINK("https://docs.wto.org/imrd/directdoc.asp?DDFDocuments/t/G/TBTN18/BWA86.DOCX","EN")</f>
      </c>
      <c r="J281" s="17">
        <f>HYPERLINK("https://docs.wto.org/imrd/directdoc.asp?DDFDocuments/u/G/TBTN18/BWA86.DOCX","FR")</f>
      </c>
      <c r="K281" s="17">
        <f>HYPERLINK("https://docs.wto.org/imrd/directdoc.asp?DDFDocuments/v/G/TBTN18/BWA86.DOCX","ES")</f>
      </c>
    </row>
    <row r="282">
      <c r="A282" s="11" t="s">
        <v>578</v>
      </c>
      <c r="B282" s="12" t="s">
        <v>472</v>
      </c>
      <c r="C282" s="13">
        <v>43276</v>
      </c>
      <c r="D282" s="14" t="s">
        <v>13</v>
      </c>
      <c r="E282" s="15"/>
      <c r="F282" s="16"/>
      <c r="G282" s="15" t="s">
        <v>573</v>
      </c>
      <c r="H282" s="15" t="s">
        <v>474</v>
      </c>
      <c r="I282" s="17">
        <f>HYPERLINK("https://docs.wto.org/imrd/directdoc.asp?DDFDocuments/t/G/TBTN18/BWA87.DOCX","EN")</f>
      </c>
      <c r="J282" s="17">
        <f>HYPERLINK("https://docs.wto.org/imrd/directdoc.asp?DDFDocuments/u/G/TBTN18/BWA87.DOCX","FR")</f>
      </c>
      <c r="K282" s="17">
        <f>HYPERLINK("https://docs.wto.org/imrd/directdoc.asp?DDFDocuments/v/G/TBTN18/BWA87.DOCX","ES")</f>
      </c>
    </row>
    <row r="283">
      <c r="A283" s="11" t="s">
        <v>579</v>
      </c>
      <c r="B283" s="12" t="s">
        <v>224</v>
      </c>
      <c r="C283" s="13">
        <v>43276</v>
      </c>
      <c r="D283" s="14" t="s">
        <v>120</v>
      </c>
      <c r="E283" s="15" t="s">
        <v>580</v>
      </c>
      <c r="F283" s="16" t="s">
        <v>581</v>
      </c>
      <c r="G283" s="15" t="s">
        <v>582</v>
      </c>
      <c r="H283" s="15" t="s">
        <v>583</v>
      </c>
      <c r="I283" s="17">
        <f>HYPERLINK("https://docs.wto.org/imrd/directdoc.asp?DDFDocuments/t/G/TBTN14/ECU257A3.DOCX","EN")</f>
      </c>
      <c r="J283" s="17">
        <f>HYPERLINK("https://docs.wto.org/imrd/directdoc.asp?DDFDocuments/u/G/TBTN14/ECU257A3.DOCX","FR")</f>
      </c>
      <c r="K283" s="17">
        <f>HYPERLINK("https://docs.wto.org/imrd/directdoc.asp?DDFDocuments/v/G/TBTN14/ECU257A3.DOCX","ES")</f>
      </c>
    </row>
    <row r="284">
      <c r="A284" s="11" t="s">
        <v>584</v>
      </c>
      <c r="B284" s="12" t="s">
        <v>224</v>
      </c>
      <c r="C284" s="13">
        <v>43276</v>
      </c>
      <c r="D284" s="14" t="s">
        <v>120</v>
      </c>
      <c r="E284" s="15" t="s">
        <v>585</v>
      </c>
      <c r="F284" s="16" t="s">
        <v>586</v>
      </c>
      <c r="G284" s="15" t="s">
        <v>587</v>
      </c>
      <c r="H284" s="15" t="s">
        <v>129</v>
      </c>
      <c r="I284" s="17">
        <f>HYPERLINK("https://docs.wto.org/imrd/directdoc.asp?DDFDocuments/t/G/TBTN14/ECU264A2.DOCX","EN")</f>
      </c>
      <c r="J284" s="17">
        <f>HYPERLINK("https://docs.wto.org/imrd/directdoc.asp?DDFDocuments/u/G/TBTN14/ECU264A2.DOCX","FR")</f>
      </c>
      <c r="K284" s="17">
        <f>HYPERLINK("https://docs.wto.org/imrd/directdoc.asp?DDFDocuments/v/G/TBTN14/ECU264A2.DOCX","ES")</f>
      </c>
    </row>
    <row r="285">
      <c r="A285" s="11" t="s">
        <v>588</v>
      </c>
      <c r="B285" s="12" t="s">
        <v>589</v>
      </c>
      <c r="C285" s="13">
        <v>43276</v>
      </c>
      <c r="D285" s="14" t="s">
        <v>13</v>
      </c>
      <c r="E285" s="15" t="s">
        <v>590</v>
      </c>
      <c r="F285" s="16"/>
      <c r="G285" s="15" t="s">
        <v>591</v>
      </c>
      <c r="H285" s="15" t="s">
        <v>592</v>
      </c>
      <c r="I285" s="17">
        <f>HYPERLINK("https://docs.wto.org/imrd/directdoc.asp?DDFDocuments/t/G/TBTN18/IND80.DOCX","EN")</f>
      </c>
      <c r="J285" s="17">
        <f>HYPERLINK("https://docs.wto.org/imrd/directdoc.asp?DDFDocuments/u/G/TBTN18/IND80.DOCX","FR")</f>
      </c>
      <c r="K285" s="17">
        <f>HYPERLINK("https://docs.wto.org/imrd/directdoc.asp?DDFDocuments/v/G/TBTN18/IND80.DOCX","ES")</f>
      </c>
    </row>
    <row r="286">
      <c r="A286" s="11" t="s">
        <v>593</v>
      </c>
      <c r="B286" s="12" t="s">
        <v>262</v>
      </c>
      <c r="C286" s="13">
        <v>43276</v>
      </c>
      <c r="D286" s="14" t="s">
        <v>13</v>
      </c>
      <c r="E286" s="15" t="s">
        <v>594</v>
      </c>
      <c r="F286" s="16"/>
      <c r="G286" s="15" t="s">
        <v>595</v>
      </c>
      <c r="H286" s="15" t="s">
        <v>138</v>
      </c>
      <c r="I286" s="17">
        <f>HYPERLINK("https://docs.wto.org/imrd/directdoc.asp?DDFDocuments/t/G/TBTN18/KOR777.DOCX","EN")</f>
      </c>
      <c r="J286" s="17">
        <f>HYPERLINK("https://docs.wto.org/imrd/directdoc.asp?DDFDocuments/u/G/TBTN18/KOR777.DOCX","FR")</f>
      </c>
      <c r="K286" s="17">
        <f>HYPERLINK("https://docs.wto.org/imrd/directdoc.asp?DDFDocuments/v/G/TBTN18/KOR777.DOCX","ES")</f>
      </c>
    </row>
    <row r="287">
      <c r="A287" s="11" t="s">
        <v>596</v>
      </c>
      <c r="B287" s="12" t="s">
        <v>155</v>
      </c>
      <c r="C287" s="13">
        <v>43276</v>
      </c>
      <c r="D287" s="14" t="s">
        <v>120</v>
      </c>
      <c r="E287" s="15" t="s">
        <v>597</v>
      </c>
      <c r="F287" s="16"/>
      <c r="G287" s="15" t="s">
        <v>370</v>
      </c>
      <c r="H287" s="15" t="s">
        <v>158</v>
      </c>
      <c r="I287" s="17">
        <f>HYPERLINK("https://docs.wto.org/imrd/directdoc.asp?DDFDocuments/t/G/TBTN15/USA1048A1.DOCX","EN")</f>
      </c>
      <c r="J287" s="17">
        <f>HYPERLINK("https://docs.wto.org/imrd/directdoc.asp?DDFDocuments/u/G/TBTN15/USA1048A1.DOCX","FR")</f>
      </c>
      <c r="K287" s="17">
        <f>HYPERLINK("https://docs.wto.org/imrd/directdoc.asp?DDFDocuments/v/G/TBTN15/USA1048A1.DOCX","ES")</f>
      </c>
    </row>
    <row r="288">
      <c r="A288" s="11" t="s">
        <v>598</v>
      </c>
      <c r="B288" s="12" t="s">
        <v>140</v>
      </c>
      <c r="C288" s="13">
        <v>43273</v>
      </c>
      <c r="D288" s="14" t="s">
        <v>13</v>
      </c>
      <c r="E288" s="15" t="s">
        <v>599</v>
      </c>
      <c r="F288" s="16"/>
      <c r="G288" s="15" t="s">
        <v>600</v>
      </c>
      <c r="H288" s="15" t="s">
        <v>143</v>
      </c>
      <c r="I288" s="17">
        <f>HYPERLINK("https://docs.wto.org/imrd/directdoc.asp?DDFDocuments/t/G/TBTN18/CHN1274.DOCX","EN")</f>
      </c>
      <c r="J288" s="17">
        <f>HYPERLINK("https://docs.wto.org/imrd/directdoc.asp?DDFDocuments/u/G/TBTN18/CHN1274.DOCX","FR")</f>
      </c>
      <c r="K288" s="17">
        <f>HYPERLINK("https://docs.wto.org/imrd/directdoc.asp?DDFDocuments/v/G/TBTN18/CHN1274.DOCX","ES")</f>
      </c>
    </row>
    <row r="289">
      <c r="A289" s="11" t="s">
        <v>601</v>
      </c>
      <c r="B289" s="12" t="s">
        <v>140</v>
      </c>
      <c r="C289" s="13">
        <v>43273</v>
      </c>
      <c r="D289" s="14" t="s">
        <v>13</v>
      </c>
      <c r="E289" s="15" t="s">
        <v>599</v>
      </c>
      <c r="F289" s="16"/>
      <c r="G289" s="15" t="s">
        <v>600</v>
      </c>
      <c r="H289" s="15" t="s">
        <v>143</v>
      </c>
      <c r="I289" s="17">
        <f>HYPERLINK("https://docs.wto.org/imrd/directdoc.asp?DDFDocuments/t/G/TBTN18/CHN1275.DOCX","EN")</f>
      </c>
      <c r="J289" s="17">
        <f>HYPERLINK("https://docs.wto.org/imrd/directdoc.asp?DDFDocuments/u/G/TBTN18/CHN1275.DOCX","FR")</f>
      </c>
      <c r="K289" s="17">
        <f>HYPERLINK("https://docs.wto.org/imrd/directdoc.asp?DDFDocuments/v/G/TBTN18/CHN1275.DOCX","ES")</f>
      </c>
    </row>
    <row r="290">
      <c r="A290" s="11" t="s">
        <v>602</v>
      </c>
      <c r="B290" s="12" t="s">
        <v>248</v>
      </c>
      <c r="C290" s="13">
        <v>43273</v>
      </c>
      <c r="D290" s="14" t="s">
        <v>13</v>
      </c>
      <c r="E290" s="15" t="s">
        <v>603</v>
      </c>
      <c r="F290" s="16"/>
      <c r="G290" s="15" t="s">
        <v>604</v>
      </c>
      <c r="H290" s="15" t="s">
        <v>113</v>
      </c>
      <c r="I290" s="17">
        <f>HYPERLINK("https://docs.wto.org/imrd/directdoc.asp?DDFDocuments/t/G/TBTN18/EU580.DOCX","EN")</f>
      </c>
      <c r="J290" s="17">
        <f>HYPERLINK("https://docs.wto.org/imrd/directdoc.asp?DDFDocuments/u/G/TBTN18/EU580.DOCX","FR")</f>
      </c>
      <c r="K290" s="17">
        <f>HYPERLINK("https://docs.wto.org/imrd/directdoc.asp?DDFDocuments/v/G/TBTN18/EU580.DOCX","ES")</f>
      </c>
    </row>
    <row r="291">
      <c r="A291" s="11" t="s">
        <v>605</v>
      </c>
      <c r="B291" s="12" t="s">
        <v>606</v>
      </c>
      <c r="C291" s="13">
        <v>43273</v>
      </c>
      <c r="D291" s="14" t="s">
        <v>13</v>
      </c>
      <c r="E291" s="15" t="s">
        <v>607</v>
      </c>
      <c r="F291" s="16"/>
      <c r="G291" s="15" t="s">
        <v>608</v>
      </c>
      <c r="H291" s="15" t="s">
        <v>113</v>
      </c>
      <c r="I291" s="17">
        <f>HYPERLINK("https://docs.wto.org/imrd/directdoc.asp?DDFDocuments/t/G/TBTN18/ITA33.DOCX","EN")</f>
      </c>
      <c r="J291" s="17">
        <f>HYPERLINK("https://docs.wto.org/imrd/directdoc.asp?DDFDocuments/u/G/TBTN18/ITA33.DOCX","FR")</f>
      </c>
      <c r="K291" s="17">
        <f>HYPERLINK("https://docs.wto.org/imrd/directdoc.asp?DDFDocuments/v/G/TBTN18/ITA33.DOCX","ES")</f>
      </c>
    </row>
    <row r="292">
      <c r="A292" s="11" t="s">
        <v>609</v>
      </c>
      <c r="B292" s="12" t="s">
        <v>257</v>
      </c>
      <c r="C292" s="13">
        <v>43273</v>
      </c>
      <c r="D292" s="14" t="s">
        <v>13</v>
      </c>
      <c r="E292" s="15" t="s">
        <v>610</v>
      </c>
      <c r="F292" s="16"/>
      <c r="G292" s="15" t="s">
        <v>611</v>
      </c>
      <c r="H292" s="15" t="s">
        <v>16</v>
      </c>
      <c r="I292" s="17">
        <f>HYPERLINK("https://docs.wto.org/imrd/directdoc.asp?DDFDocuments/t/G/TBTN18/JPN599.DOCX","EN")</f>
      </c>
      <c r="J292" s="17">
        <f>HYPERLINK("https://docs.wto.org/imrd/directdoc.asp?DDFDocuments/u/G/TBTN18/JPN599.DOCX","FR")</f>
      </c>
      <c r="K292" s="17">
        <f>HYPERLINK("https://docs.wto.org/imrd/directdoc.asp?DDFDocuments/v/G/TBTN18/JPN599.DOCX","ES")</f>
      </c>
    </row>
    <row r="293">
      <c r="A293" s="11" t="s">
        <v>612</v>
      </c>
      <c r="B293" s="12" t="s">
        <v>281</v>
      </c>
      <c r="C293" s="13">
        <v>43273</v>
      </c>
      <c r="D293" s="14" t="s">
        <v>13</v>
      </c>
      <c r="E293" s="15"/>
      <c r="F293" s="16"/>
      <c r="G293" s="15" t="s">
        <v>613</v>
      </c>
      <c r="H293" s="15" t="s">
        <v>576</v>
      </c>
      <c r="I293" s="17">
        <f>HYPERLINK("https://docs.wto.org/imrd/directdoc.asp?DDFDocuments/t/G/TBTN18/TZA190.DOCX","EN")</f>
      </c>
      <c r="J293" s="17">
        <f>HYPERLINK("https://docs.wto.org/imrd/directdoc.asp?DDFDocuments/u/G/TBTN18/TZA190.DOCX","FR")</f>
      </c>
      <c r="K293" s="17">
        <f>HYPERLINK("https://docs.wto.org/imrd/directdoc.asp?DDFDocuments/v/G/TBTN18/TZA190.DOCX","ES")</f>
      </c>
    </row>
    <row r="294">
      <c r="A294" s="11" t="s">
        <v>614</v>
      </c>
      <c r="B294" s="12" t="s">
        <v>281</v>
      </c>
      <c r="C294" s="13">
        <v>43273</v>
      </c>
      <c r="D294" s="14" t="s">
        <v>13</v>
      </c>
      <c r="E294" s="15"/>
      <c r="F294" s="16"/>
      <c r="G294" s="15" t="s">
        <v>615</v>
      </c>
      <c r="H294" s="15" t="s">
        <v>576</v>
      </c>
      <c r="I294" s="17">
        <f>HYPERLINK("https://docs.wto.org/imrd/directdoc.asp?DDFDocuments/t/G/TBTN18/TZA191.DOCX","EN")</f>
      </c>
      <c r="J294" s="17">
        <f>HYPERLINK("https://docs.wto.org/imrd/directdoc.asp?DDFDocuments/u/G/TBTN18/TZA191.DOCX","FR")</f>
      </c>
      <c r="K294" s="17">
        <f>HYPERLINK("https://docs.wto.org/imrd/directdoc.asp?DDFDocuments/v/G/TBTN18/TZA191.DOCX","ES")</f>
      </c>
    </row>
    <row r="295">
      <c r="A295" s="11" t="s">
        <v>616</v>
      </c>
      <c r="B295" s="12" t="s">
        <v>155</v>
      </c>
      <c r="C295" s="13">
        <v>43273</v>
      </c>
      <c r="D295" s="14" t="s">
        <v>13</v>
      </c>
      <c r="E295" s="15" t="s">
        <v>617</v>
      </c>
      <c r="F295" s="16" t="s">
        <v>618</v>
      </c>
      <c r="G295" s="15" t="s">
        <v>619</v>
      </c>
      <c r="H295" s="15" t="s">
        <v>620</v>
      </c>
      <c r="I295" s="17">
        <f>HYPERLINK("https://docs.wto.org/imrd/directdoc.asp?DDFDocuments/t/G/TBTN18/USA1371.DOCX","EN")</f>
      </c>
      <c r="J295" s="17">
        <f>HYPERLINK("https://docs.wto.org/imrd/directdoc.asp?DDFDocuments/u/G/TBTN18/USA1371.DOCX","FR")</f>
      </c>
      <c r="K295" s="17">
        <f>HYPERLINK("https://docs.wto.org/imrd/directdoc.asp?DDFDocuments/v/G/TBTN18/USA1371.DOCX","ES")</f>
      </c>
    </row>
    <row r="296">
      <c r="A296" s="11" t="s">
        <v>621</v>
      </c>
      <c r="B296" s="12" t="s">
        <v>155</v>
      </c>
      <c r="C296" s="13">
        <v>43273</v>
      </c>
      <c r="D296" s="14" t="s">
        <v>13</v>
      </c>
      <c r="E296" s="15" t="s">
        <v>622</v>
      </c>
      <c r="F296" s="16"/>
      <c r="G296" s="15" t="s">
        <v>623</v>
      </c>
      <c r="H296" s="15" t="s">
        <v>358</v>
      </c>
      <c r="I296" s="17">
        <f>HYPERLINK("https://docs.wto.org/imrd/directdoc.asp?DDFDocuments/t/G/TBTN18/USA1372.DOCX","EN")</f>
      </c>
      <c r="J296" s="17">
        <f>HYPERLINK("https://docs.wto.org/imrd/directdoc.asp?DDFDocuments/u/G/TBTN18/USA1372.DOCX","FR")</f>
      </c>
      <c r="K296" s="17">
        <f>HYPERLINK("https://docs.wto.org/imrd/directdoc.asp?DDFDocuments/v/G/TBTN18/USA1372.DOCX","ES")</f>
      </c>
    </row>
    <row r="297">
      <c r="A297" s="11" t="s">
        <v>624</v>
      </c>
      <c r="B297" s="12" t="s">
        <v>155</v>
      </c>
      <c r="C297" s="13">
        <v>43273</v>
      </c>
      <c r="D297" s="14" t="s">
        <v>13</v>
      </c>
      <c r="E297" s="15" t="s">
        <v>625</v>
      </c>
      <c r="F297" s="16" t="s">
        <v>626</v>
      </c>
      <c r="G297" s="15" t="s">
        <v>438</v>
      </c>
      <c r="H297" s="15" t="s">
        <v>627</v>
      </c>
      <c r="I297" s="17">
        <f>HYPERLINK("https://docs.wto.org/imrd/directdoc.asp?DDFDocuments/t/G/TBTN18/USA1373.DOCX","EN")</f>
      </c>
      <c r="J297" s="17">
        <f>HYPERLINK("https://docs.wto.org/imrd/directdoc.asp?DDFDocuments/u/G/TBTN18/USA1373.DOCX","FR")</f>
      </c>
      <c r="K297" s="17">
        <f>HYPERLINK("https://docs.wto.org/imrd/directdoc.asp?DDFDocuments/v/G/TBTN18/USA1373.DOCX","ES")</f>
      </c>
    </row>
    <row r="298">
      <c r="A298" s="11" t="s">
        <v>628</v>
      </c>
      <c r="B298" s="12" t="s">
        <v>248</v>
      </c>
      <c r="C298" s="13">
        <v>43272</v>
      </c>
      <c r="D298" s="14" t="s">
        <v>13</v>
      </c>
      <c r="E298" s="15" t="s">
        <v>603</v>
      </c>
      <c r="F298" s="16"/>
      <c r="G298" s="15" t="s">
        <v>629</v>
      </c>
      <c r="H298" s="15" t="s">
        <v>449</v>
      </c>
      <c r="I298" s="17">
        <f>HYPERLINK("https://docs.wto.org/imrd/directdoc.asp?DDFDocuments/t/G/TBTN18/EU579.DOCX","EN")</f>
      </c>
      <c r="J298" s="17">
        <f>HYPERLINK("https://docs.wto.org/imrd/directdoc.asp?DDFDocuments/u/G/TBTN18/EU579.DOCX","FR")</f>
      </c>
      <c r="K298" s="17">
        <f>HYPERLINK("https://docs.wto.org/imrd/directdoc.asp?DDFDocuments/v/G/TBTN18/EU579.DOCX","ES")</f>
      </c>
    </row>
    <row r="299">
      <c r="A299" s="11" t="s">
        <v>630</v>
      </c>
      <c r="B299" s="12" t="s">
        <v>631</v>
      </c>
      <c r="C299" s="13">
        <v>43272</v>
      </c>
      <c r="D299" s="14" t="s">
        <v>13</v>
      </c>
      <c r="E299" s="15" t="s">
        <v>632</v>
      </c>
      <c r="F299" s="16"/>
      <c r="G299" s="15" t="s">
        <v>633</v>
      </c>
      <c r="H299" s="15" t="s">
        <v>113</v>
      </c>
      <c r="I299" s="17">
        <f>HYPERLINK("https://docs.wto.org/imrd/directdoc.asp?DDFDocuments/t/G/TBTN18/UKR136.DOCX","EN")</f>
      </c>
      <c r="J299" s="17">
        <f>HYPERLINK("https://docs.wto.org/imrd/directdoc.asp?DDFDocuments/u/G/TBTN18/UKR136.DOCX","FR")</f>
      </c>
      <c r="K299" s="17">
        <f>HYPERLINK("https://docs.wto.org/imrd/directdoc.asp?DDFDocuments/v/G/TBTN18/UKR136.DOCX","ES")</f>
      </c>
    </row>
    <row r="300">
      <c r="A300" s="11" t="s">
        <v>634</v>
      </c>
      <c r="B300" s="12" t="s">
        <v>631</v>
      </c>
      <c r="C300" s="13">
        <v>43272</v>
      </c>
      <c r="D300" s="14" t="s">
        <v>13</v>
      </c>
      <c r="E300" s="15" t="s">
        <v>635</v>
      </c>
      <c r="F300" s="16"/>
      <c r="G300" s="15" t="s">
        <v>636</v>
      </c>
      <c r="H300" s="15" t="s">
        <v>113</v>
      </c>
      <c r="I300" s="17">
        <f>HYPERLINK("https://docs.wto.org/imrd/directdoc.asp?DDFDocuments/t/G/TBTN18/UKR137.DOCX","EN")</f>
      </c>
      <c r="J300" s="17">
        <f>HYPERLINK("https://docs.wto.org/imrd/directdoc.asp?DDFDocuments/u/G/TBTN18/UKR137.DOCX","FR")</f>
      </c>
      <c r="K300" s="17">
        <f>HYPERLINK("https://docs.wto.org/imrd/directdoc.asp?DDFDocuments/v/G/TBTN18/UKR137.DOCX","ES")</f>
      </c>
    </row>
    <row r="301">
      <c r="A301" s="11" t="s">
        <v>637</v>
      </c>
      <c r="B301" s="12" t="s">
        <v>631</v>
      </c>
      <c r="C301" s="13">
        <v>43272</v>
      </c>
      <c r="D301" s="14" t="s">
        <v>13</v>
      </c>
      <c r="E301" s="15" t="s">
        <v>638</v>
      </c>
      <c r="F301" s="16"/>
      <c r="G301" s="15" t="s">
        <v>639</v>
      </c>
      <c r="H301" s="15" t="s">
        <v>113</v>
      </c>
      <c r="I301" s="17">
        <f>HYPERLINK("https://docs.wto.org/imrd/directdoc.asp?DDFDocuments/t/G/TBTN18/UKR138.DOCX","EN")</f>
      </c>
      <c r="J301" s="17">
        <f>HYPERLINK("https://docs.wto.org/imrd/directdoc.asp?DDFDocuments/u/G/TBTN18/UKR138.DOCX","FR")</f>
      </c>
      <c r="K301" s="17">
        <f>HYPERLINK("https://docs.wto.org/imrd/directdoc.asp?DDFDocuments/v/G/TBTN18/UKR138.DOCX","ES")</f>
      </c>
    </row>
    <row r="302">
      <c r="A302" s="11" t="s">
        <v>640</v>
      </c>
      <c r="B302" s="12" t="s">
        <v>631</v>
      </c>
      <c r="C302" s="13">
        <v>43272</v>
      </c>
      <c r="D302" s="14" t="s">
        <v>13</v>
      </c>
      <c r="E302" s="15" t="s">
        <v>641</v>
      </c>
      <c r="F302" s="16"/>
      <c r="G302" s="15" t="s">
        <v>642</v>
      </c>
      <c r="H302" s="15" t="s">
        <v>113</v>
      </c>
      <c r="I302" s="17">
        <f>HYPERLINK("https://docs.wto.org/imrd/directdoc.asp?DDFDocuments/t/G/TBTN18/UKR139.DOCX","EN")</f>
      </c>
      <c r="J302" s="17">
        <f>HYPERLINK("https://docs.wto.org/imrd/directdoc.asp?DDFDocuments/u/G/TBTN18/UKR139.DOCX","FR")</f>
      </c>
      <c r="K302" s="17">
        <f>HYPERLINK("https://docs.wto.org/imrd/directdoc.asp?DDFDocuments/v/G/TBTN18/UKR139.DOCX","ES")</f>
      </c>
    </row>
    <row r="303">
      <c r="A303" s="11" t="s">
        <v>643</v>
      </c>
      <c r="B303" s="12" t="s">
        <v>631</v>
      </c>
      <c r="C303" s="13">
        <v>43272</v>
      </c>
      <c r="D303" s="14" t="s">
        <v>13</v>
      </c>
      <c r="E303" s="15" t="s">
        <v>644</v>
      </c>
      <c r="F303" s="16"/>
      <c r="G303" s="15" t="s">
        <v>645</v>
      </c>
      <c r="H303" s="15" t="s">
        <v>113</v>
      </c>
      <c r="I303" s="17">
        <f>HYPERLINK("https://docs.wto.org/imrd/directdoc.asp?DDFDocuments/t/G/TBTN18/UKR140.DOCX","EN")</f>
      </c>
      <c r="J303" s="17">
        <f>HYPERLINK("https://docs.wto.org/imrd/directdoc.asp?DDFDocuments/u/G/TBTN18/UKR140.DOCX","FR")</f>
      </c>
      <c r="K303" s="17">
        <f>HYPERLINK("https://docs.wto.org/imrd/directdoc.asp?DDFDocuments/v/G/TBTN18/UKR140.DOCX","ES")</f>
      </c>
    </row>
    <row r="304">
      <c r="A304" s="11" t="s">
        <v>646</v>
      </c>
      <c r="B304" s="12" t="s">
        <v>631</v>
      </c>
      <c r="C304" s="13">
        <v>43272</v>
      </c>
      <c r="D304" s="14" t="s">
        <v>13</v>
      </c>
      <c r="E304" s="15" t="s">
        <v>647</v>
      </c>
      <c r="F304" s="16"/>
      <c r="G304" s="15" t="s">
        <v>648</v>
      </c>
      <c r="H304" s="15" t="s">
        <v>449</v>
      </c>
      <c r="I304" s="17">
        <f>HYPERLINK("https://docs.wto.org/imrd/directdoc.asp?DDFDocuments/t/G/TBTN18/UKR141.DOCX","EN")</f>
      </c>
      <c r="J304" s="17">
        <f>HYPERLINK("https://docs.wto.org/imrd/directdoc.asp?DDFDocuments/u/G/TBTN18/UKR141.DOCX","FR")</f>
      </c>
      <c r="K304" s="17">
        <f>HYPERLINK("https://docs.wto.org/imrd/directdoc.asp?DDFDocuments/v/G/TBTN18/UKR141.DOCX","ES")</f>
      </c>
    </row>
    <row r="305">
      <c r="A305" s="11" t="s">
        <v>649</v>
      </c>
      <c r="B305" s="12" t="s">
        <v>19</v>
      </c>
      <c r="C305" s="13">
        <v>43271</v>
      </c>
      <c r="D305" s="14" t="s">
        <v>13</v>
      </c>
      <c r="E305" s="15" t="s">
        <v>650</v>
      </c>
      <c r="F305" s="16"/>
      <c r="G305" s="15" t="s">
        <v>109</v>
      </c>
      <c r="H305" s="15" t="s">
        <v>16</v>
      </c>
      <c r="I305" s="17">
        <f>HYPERLINK("https://docs.wto.org/imrd/directdoc.asp?DDFDocuments/t/G/TBTN18/ARE418.DOCX","EN")</f>
      </c>
      <c r="J305" s="17">
        <f>HYPERLINK("https://docs.wto.org/imrd/directdoc.asp?DDFDocuments/u/G/TBTN18/ARE418.DOCX","FR")</f>
      </c>
      <c r="K305" s="17">
        <f>HYPERLINK("https://docs.wto.org/imrd/directdoc.asp?DDFDocuments/v/G/TBTN18/ARE418.DOCX","ES")</f>
      </c>
    </row>
    <row r="306">
      <c r="A306" s="11" t="s">
        <v>649</v>
      </c>
      <c r="B306" s="12" t="s">
        <v>17</v>
      </c>
      <c r="C306" s="13">
        <v>43271</v>
      </c>
      <c r="D306" s="14" t="s">
        <v>13</v>
      </c>
      <c r="E306" s="15" t="s">
        <v>650</v>
      </c>
      <c r="F306" s="16"/>
      <c r="G306" s="15" t="s">
        <v>109</v>
      </c>
      <c r="H306" s="15" t="s">
        <v>16</v>
      </c>
      <c r="I306" s="17">
        <f>HYPERLINK("https://docs.wto.org/imrd/directdoc.asp?DDFDocuments/t/G/TBTN18/ARE418.DOCX","EN")</f>
      </c>
      <c r="J306" s="17">
        <f>HYPERLINK("https://docs.wto.org/imrd/directdoc.asp?DDFDocuments/u/G/TBTN18/ARE418.DOCX","FR")</f>
      </c>
      <c r="K306" s="17">
        <f>HYPERLINK("https://docs.wto.org/imrd/directdoc.asp?DDFDocuments/v/G/TBTN18/ARE418.DOCX","ES")</f>
      </c>
    </row>
    <row r="307">
      <c r="A307" s="11" t="s">
        <v>649</v>
      </c>
      <c r="B307" s="12" t="s">
        <v>18</v>
      </c>
      <c r="C307" s="13">
        <v>43271</v>
      </c>
      <c r="D307" s="14" t="s">
        <v>13</v>
      </c>
      <c r="E307" s="15" t="s">
        <v>650</v>
      </c>
      <c r="F307" s="16"/>
      <c r="G307" s="15" t="s">
        <v>109</v>
      </c>
      <c r="H307" s="15" t="s">
        <v>16</v>
      </c>
      <c r="I307" s="17">
        <f>HYPERLINK("https://docs.wto.org/imrd/directdoc.asp?DDFDocuments/t/G/TBTN18/ARE418.DOCX","EN")</f>
      </c>
      <c r="J307" s="17">
        <f>HYPERLINK("https://docs.wto.org/imrd/directdoc.asp?DDFDocuments/u/G/TBTN18/ARE418.DOCX","FR")</f>
      </c>
      <c r="K307" s="17">
        <f>HYPERLINK("https://docs.wto.org/imrd/directdoc.asp?DDFDocuments/v/G/TBTN18/ARE418.DOCX","ES")</f>
      </c>
    </row>
    <row r="308">
      <c r="A308" s="11" t="s">
        <v>649</v>
      </c>
      <c r="B308" s="12" t="s">
        <v>20</v>
      </c>
      <c r="C308" s="13">
        <v>43271</v>
      </c>
      <c r="D308" s="14" t="s">
        <v>13</v>
      </c>
      <c r="E308" s="15" t="s">
        <v>650</v>
      </c>
      <c r="F308" s="16"/>
      <c r="G308" s="15" t="s">
        <v>109</v>
      </c>
      <c r="H308" s="15" t="s">
        <v>16</v>
      </c>
      <c r="I308" s="17">
        <f>HYPERLINK("https://docs.wto.org/imrd/directdoc.asp?DDFDocuments/t/G/TBTN18/ARE418.DOCX","EN")</f>
      </c>
      <c r="J308" s="17">
        <f>HYPERLINK("https://docs.wto.org/imrd/directdoc.asp?DDFDocuments/u/G/TBTN18/ARE418.DOCX","FR")</f>
      </c>
      <c r="K308" s="17">
        <f>HYPERLINK("https://docs.wto.org/imrd/directdoc.asp?DDFDocuments/v/G/TBTN18/ARE418.DOCX","ES")</f>
      </c>
    </row>
    <row r="309">
      <c r="A309" s="11" t="s">
        <v>649</v>
      </c>
      <c r="B309" s="12" t="s">
        <v>21</v>
      </c>
      <c r="C309" s="13">
        <v>43271</v>
      </c>
      <c r="D309" s="14" t="s">
        <v>13</v>
      </c>
      <c r="E309" s="15" t="s">
        <v>650</v>
      </c>
      <c r="F309" s="16"/>
      <c r="G309" s="15" t="s">
        <v>109</v>
      </c>
      <c r="H309" s="15" t="s">
        <v>16</v>
      </c>
      <c r="I309" s="17">
        <f>HYPERLINK("https://docs.wto.org/imrd/directdoc.asp?DDFDocuments/t/G/TBTN18/ARE418.DOCX","EN")</f>
      </c>
      <c r="J309" s="17">
        <f>HYPERLINK("https://docs.wto.org/imrd/directdoc.asp?DDFDocuments/u/G/TBTN18/ARE418.DOCX","FR")</f>
      </c>
      <c r="K309" s="17">
        <f>HYPERLINK("https://docs.wto.org/imrd/directdoc.asp?DDFDocuments/v/G/TBTN18/ARE418.DOCX","ES")</f>
      </c>
    </row>
    <row r="310">
      <c r="A310" s="11" t="s">
        <v>649</v>
      </c>
      <c r="B310" s="12" t="s">
        <v>12</v>
      </c>
      <c r="C310" s="13">
        <v>43271</v>
      </c>
      <c r="D310" s="14" t="s">
        <v>13</v>
      </c>
      <c r="E310" s="15" t="s">
        <v>650</v>
      </c>
      <c r="F310" s="16"/>
      <c r="G310" s="15" t="s">
        <v>109</v>
      </c>
      <c r="H310" s="15" t="s">
        <v>16</v>
      </c>
      <c r="I310" s="17">
        <f>HYPERLINK("https://docs.wto.org/imrd/directdoc.asp?DDFDocuments/t/G/TBTN18/ARE418.DOCX","EN")</f>
      </c>
      <c r="J310" s="17">
        <f>HYPERLINK("https://docs.wto.org/imrd/directdoc.asp?DDFDocuments/u/G/TBTN18/ARE418.DOCX","FR")</f>
      </c>
      <c r="K310" s="17">
        <f>HYPERLINK("https://docs.wto.org/imrd/directdoc.asp?DDFDocuments/v/G/TBTN18/ARE418.DOCX","ES")</f>
      </c>
    </row>
    <row r="311">
      <c r="A311" s="11" t="s">
        <v>649</v>
      </c>
      <c r="B311" s="12" t="s">
        <v>22</v>
      </c>
      <c r="C311" s="13">
        <v>43271</v>
      </c>
      <c r="D311" s="14" t="s">
        <v>13</v>
      </c>
      <c r="E311" s="15" t="s">
        <v>650</v>
      </c>
      <c r="F311" s="16"/>
      <c r="G311" s="15" t="s">
        <v>109</v>
      </c>
      <c r="H311" s="15" t="s">
        <v>16</v>
      </c>
      <c r="I311" s="17">
        <f>HYPERLINK("https://docs.wto.org/imrd/directdoc.asp?DDFDocuments/t/G/TBTN18/ARE418.DOCX","EN")</f>
      </c>
      <c r="J311" s="17">
        <f>HYPERLINK("https://docs.wto.org/imrd/directdoc.asp?DDFDocuments/u/G/TBTN18/ARE418.DOCX","FR")</f>
      </c>
      <c r="K311" s="17">
        <f>HYPERLINK("https://docs.wto.org/imrd/directdoc.asp?DDFDocuments/v/G/TBTN18/ARE418.DOCX","ES")</f>
      </c>
    </row>
    <row r="312">
      <c r="A312" s="11" t="s">
        <v>651</v>
      </c>
      <c r="B312" s="12" t="s">
        <v>19</v>
      </c>
      <c r="C312" s="13">
        <v>43271</v>
      </c>
      <c r="D312" s="14" t="s">
        <v>13</v>
      </c>
      <c r="E312" s="15" t="s">
        <v>652</v>
      </c>
      <c r="F312" s="16"/>
      <c r="G312" s="15" t="s">
        <v>109</v>
      </c>
      <c r="H312" s="15" t="s">
        <v>16</v>
      </c>
      <c r="I312" s="17">
        <f>HYPERLINK("https://docs.wto.org/imrd/directdoc.asp?DDFDocuments/t/G/TBTN18/ARE419.DOCX","EN")</f>
      </c>
      <c r="J312" s="17">
        <f>HYPERLINK("https://docs.wto.org/imrd/directdoc.asp?DDFDocuments/u/G/TBTN18/ARE419.DOCX","FR")</f>
      </c>
      <c r="K312" s="17">
        <f>HYPERLINK("https://docs.wto.org/imrd/directdoc.asp?DDFDocuments/v/G/TBTN18/ARE419.DOCX","ES")</f>
      </c>
    </row>
    <row r="313">
      <c r="A313" s="11" t="s">
        <v>651</v>
      </c>
      <c r="B313" s="12" t="s">
        <v>17</v>
      </c>
      <c r="C313" s="13">
        <v>43271</v>
      </c>
      <c r="D313" s="14" t="s">
        <v>13</v>
      </c>
      <c r="E313" s="15" t="s">
        <v>652</v>
      </c>
      <c r="F313" s="16"/>
      <c r="G313" s="15" t="s">
        <v>109</v>
      </c>
      <c r="H313" s="15" t="s">
        <v>16</v>
      </c>
      <c r="I313" s="17">
        <f>HYPERLINK("https://docs.wto.org/imrd/directdoc.asp?DDFDocuments/t/G/TBTN18/ARE419.DOCX","EN")</f>
      </c>
      <c r="J313" s="17">
        <f>HYPERLINK("https://docs.wto.org/imrd/directdoc.asp?DDFDocuments/u/G/TBTN18/ARE419.DOCX","FR")</f>
      </c>
      <c r="K313" s="17">
        <f>HYPERLINK("https://docs.wto.org/imrd/directdoc.asp?DDFDocuments/v/G/TBTN18/ARE419.DOCX","ES")</f>
      </c>
    </row>
    <row r="314">
      <c r="A314" s="11" t="s">
        <v>651</v>
      </c>
      <c r="B314" s="12" t="s">
        <v>18</v>
      </c>
      <c r="C314" s="13">
        <v>43271</v>
      </c>
      <c r="D314" s="14" t="s">
        <v>13</v>
      </c>
      <c r="E314" s="15" t="s">
        <v>652</v>
      </c>
      <c r="F314" s="16"/>
      <c r="G314" s="15" t="s">
        <v>109</v>
      </c>
      <c r="H314" s="15" t="s">
        <v>16</v>
      </c>
      <c r="I314" s="17">
        <f>HYPERLINK("https://docs.wto.org/imrd/directdoc.asp?DDFDocuments/t/G/TBTN18/ARE419.DOCX","EN")</f>
      </c>
      <c r="J314" s="17">
        <f>HYPERLINK("https://docs.wto.org/imrd/directdoc.asp?DDFDocuments/u/G/TBTN18/ARE419.DOCX","FR")</f>
      </c>
      <c r="K314" s="17">
        <f>HYPERLINK("https://docs.wto.org/imrd/directdoc.asp?DDFDocuments/v/G/TBTN18/ARE419.DOCX","ES")</f>
      </c>
    </row>
    <row r="315">
      <c r="A315" s="11" t="s">
        <v>651</v>
      </c>
      <c r="B315" s="12" t="s">
        <v>20</v>
      </c>
      <c r="C315" s="13">
        <v>43271</v>
      </c>
      <c r="D315" s="14" t="s">
        <v>13</v>
      </c>
      <c r="E315" s="15" t="s">
        <v>652</v>
      </c>
      <c r="F315" s="16"/>
      <c r="G315" s="15" t="s">
        <v>109</v>
      </c>
      <c r="H315" s="15" t="s">
        <v>16</v>
      </c>
      <c r="I315" s="17">
        <f>HYPERLINK("https://docs.wto.org/imrd/directdoc.asp?DDFDocuments/t/G/TBTN18/ARE419.DOCX","EN")</f>
      </c>
      <c r="J315" s="17">
        <f>HYPERLINK("https://docs.wto.org/imrd/directdoc.asp?DDFDocuments/u/G/TBTN18/ARE419.DOCX","FR")</f>
      </c>
      <c r="K315" s="17">
        <f>HYPERLINK("https://docs.wto.org/imrd/directdoc.asp?DDFDocuments/v/G/TBTN18/ARE419.DOCX","ES")</f>
      </c>
    </row>
    <row r="316">
      <c r="A316" s="11" t="s">
        <v>651</v>
      </c>
      <c r="B316" s="12" t="s">
        <v>21</v>
      </c>
      <c r="C316" s="13">
        <v>43271</v>
      </c>
      <c r="D316" s="14" t="s">
        <v>13</v>
      </c>
      <c r="E316" s="15" t="s">
        <v>652</v>
      </c>
      <c r="F316" s="16"/>
      <c r="G316" s="15" t="s">
        <v>109</v>
      </c>
      <c r="H316" s="15" t="s">
        <v>16</v>
      </c>
      <c r="I316" s="17">
        <f>HYPERLINK("https://docs.wto.org/imrd/directdoc.asp?DDFDocuments/t/G/TBTN18/ARE419.DOCX","EN")</f>
      </c>
      <c r="J316" s="17">
        <f>HYPERLINK("https://docs.wto.org/imrd/directdoc.asp?DDFDocuments/u/G/TBTN18/ARE419.DOCX","FR")</f>
      </c>
      <c r="K316" s="17">
        <f>HYPERLINK("https://docs.wto.org/imrd/directdoc.asp?DDFDocuments/v/G/TBTN18/ARE419.DOCX","ES")</f>
      </c>
    </row>
    <row r="317">
      <c r="A317" s="11" t="s">
        <v>651</v>
      </c>
      <c r="B317" s="12" t="s">
        <v>12</v>
      </c>
      <c r="C317" s="13">
        <v>43271</v>
      </c>
      <c r="D317" s="14" t="s">
        <v>13</v>
      </c>
      <c r="E317" s="15" t="s">
        <v>652</v>
      </c>
      <c r="F317" s="16"/>
      <c r="G317" s="15" t="s">
        <v>109</v>
      </c>
      <c r="H317" s="15" t="s">
        <v>16</v>
      </c>
      <c r="I317" s="17">
        <f>HYPERLINK("https://docs.wto.org/imrd/directdoc.asp?DDFDocuments/t/G/TBTN18/ARE419.DOCX","EN")</f>
      </c>
      <c r="J317" s="17">
        <f>HYPERLINK("https://docs.wto.org/imrd/directdoc.asp?DDFDocuments/u/G/TBTN18/ARE419.DOCX","FR")</f>
      </c>
      <c r="K317" s="17">
        <f>HYPERLINK("https://docs.wto.org/imrd/directdoc.asp?DDFDocuments/v/G/TBTN18/ARE419.DOCX","ES")</f>
      </c>
    </row>
    <row r="318">
      <c r="A318" s="11" t="s">
        <v>651</v>
      </c>
      <c r="B318" s="12" t="s">
        <v>22</v>
      </c>
      <c r="C318" s="13">
        <v>43271</v>
      </c>
      <c r="D318" s="14" t="s">
        <v>13</v>
      </c>
      <c r="E318" s="15" t="s">
        <v>652</v>
      </c>
      <c r="F318" s="16"/>
      <c r="G318" s="15" t="s">
        <v>109</v>
      </c>
      <c r="H318" s="15" t="s">
        <v>16</v>
      </c>
      <c r="I318" s="17">
        <f>HYPERLINK("https://docs.wto.org/imrd/directdoc.asp?DDFDocuments/t/G/TBTN18/ARE419.DOCX","EN")</f>
      </c>
      <c r="J318" s="17">
        <f>HYPERLINK("https://docs.wto.org/imrd/directdoc.asp?DDFDocuments/u/G/TBTN18/ARE419.DOCX","FR")</f>
      </c>
      <c r="K318" s="17">
        <f>HYPERLINK("https://docs.wto.org/imrd/directdoc.asp?DDFDocuments/v/G/TBTN18/ARE419.DOCX","ES")</f>
      </c>
    </row>
    <row r="319">
      <c r="A319" s="11" t="s">
        <v>653</v>
      </c>
      <c r="B319" s="12" t="s">
        <v>19</v>
      </c>
      <c r="C319" s="13">
        <v>43271</v>
      </c>
      <c r="D319" s="14" t="s">
        <v>13</v>
      </c>
      <c r="E319" s="15" t="s">
        <v>650</v>
      </c>
      <c r="F319" s="16"/>
      <c r="G319" s="15" t="s">
        <v>109</v>
      </c>
      <c r="H319" s="15" t="s">
        <v>16</v>
      </c>
      <c r="I319" s="17">
        <f>HYPERLINK("https://docs.wto.org/imrd/directdoc.asp?DDFDocuments/t/G/TBTN18/ARE420.DOCX","EN")</f>
      </c>
      <c r="J319" s="17">
        <f>HYPERLINK("https://docs.wto.org/imrd/directdoc.asp?DDFDocuments/u/G/TBTN18/ARE420.DOCX","FR")</f>
      </c>
      <c r="K319" s="17">
        <f>HYPERLINK("https://docs.wto.org/imrd/directdoc.asp?DDFDocuments/v/G/TBTN18/ARE420.DOCX","ES")</f>
      </c>
    </row>
    <row r="320">
      <c r="A320" s="11" t="s">
        <v>653</v>
      </c>
      <c r="B320" s="12" t="s">
        <v>17</v>
      </c>
      <c r="C320" s="13">
        <v>43271</v>
      </c>
      <c r="D320" s="14" t="s">
        <v>13</v>
      </c>
      <c r="E320" s="15" t="s">
        <v>650</v>
      </c>
      <c r="F320" s="16"/>
      <c r="G320" s="15" t="s">
        <v>109</v>
      </c>
      <c r="H320" s="15" t="s">
        <v>16</v>
      </c>
      <c r="I320" s="17">
        <f>HYPERLINK("https://docs.wto.org/imrd/directdoc.asp?DDFDocuments/t/G/TBTN18/ARE420.DOCX","EN")</f>
      </c>
      <c r="J320" s="17">
        <f>HYPERLINK("https://docs.wto.org/imrd/directdoc.asp?DDFDocuments/u/G/TBTN18/ARE420.DOCX","FR")</f>
      </c>
      <c r="K320" s="17">
        <f>HYPERLINK("https://docs.wto.org/imrd/directdoc.asp?DDFDocuments/v/G/TBTN18/ARE420.DOCX","ES")</f>
      </c>
    </row>
    <row r="321">
      <c r="A321" s="11" t="s">
        <v>653</v>
      </c>
      <c r="B321" s="12" t="s">
        <v>18</v>
      </c>
      <c r="C321" s="13">
        <v>43271</v>
      </c>
      <c r="D321" s="14" t="s">
        <v>13</v>
      </c>
      <c r="E321" s="15" t="s">
        <v>650</v>
      </c>
      <c r="F321" s="16"/>
      <c r="G321" s="15" t="s">
        <v>109</v>
      </c>
      <c r="H321" s="15" t="s">
        <v>16</v>
      </c>
      <c r="I321" s="17">
        <f>HYPERLINK("https://docs.wto.org/imrd/directdoc.asp?DDFDocuments/t/G/TBTN18/ARE420.DOCX","EN")</f>
      </c>
      <c r="J321" s="17">
        <f>HYPERLINK("https://docs.wto.org/imrd/directdoc.asp?DDFDocuments/u/G/TBTN18/ARE420.DOCX","FR")</f>
      </c>
      <c r="K321" s="17">
        <f>HYPERLINK("https://docs.wto.org/imrd/directdoc.asp?DDFDocuments/v/G/TBTN18/ARE420.DOCX","ES")</f>
      </c>
    </row>
    <row r="322">
      <c r="A322" s="11" t="s">
        <v>653</v>
      </c>
      <c r="B322" s="12" t="s">
        <v>20</v>
      </c>
      <c r="C322" s="13">
        <v>43271</v>
      </c>
      <c r="D322" s="14" t="s">
        <v>13</v>
      </c>
      <c r="E322" s="15" t="s">
        <v>650</v>
      </c>
      <c r="F322" s="16"/>
      <c r="G322" s="15" t="s">
        <v>109</v>
      </c>
      <c r="H322" s="15" t="s">
        <v>16</v>
      </c>
      <c r="I322" s="17">
        <f>HYPERLINK("https://docs.wto.org/imrd/directdoc.asp?DDFDocuments/t/G/TBTN18/ARE420.DOCX","EN")</f>
      </c>
      <c r="J322" s="17">
        <f>HYPERLINK("https://docs.wto.org/imrd/directdoc.asp?DDFDocuments/u/G/TBTN18/ARE420.DOCX","FR")</f>
      </c>
      <c r="K322" s="17">
        <f>HYPERLINK("https://docs.wto.org/imrd/directdoc.asp?DDFDocuments/v/G/TBTN18/ARE420.DOCX","ES")</f>
      </c>
    </row>
    <row r="323">
      <c r="A323" s="11" t="s">
        <v>653</v>
      </c>
      <c r="B323" s="12" t="s">
        <v>21</v>
      </c>
      <c r="C323" s="13">
        <v>43271</v>
      </c>
      <c r="D323" s="14" t="s">
        <v>13</v>
      </c>
      <c r="E323" s="15" t="s">
        <v>650</v>
      </c>
      <c r="F323" s="16"/>
      <c r="G323" s="15" t="s">
        <v>109</v>
      </c>
      <c r="H323" s="15" t="s">
        <v>16</v>
      </c>
      <c r="I323" s="17">
        <f>HYPERLINK("https://docs.wto.org/imrd/directdoc.asp?DDFDocuments/t/G/TBTN18/ARE420.DOCX","EN")</f>
      </c>
      <c r="J323" s="17">
        <f>HYPERLINK("https://docs.wto.org/imrd/directdoc.asp?DDFDocuments/u/G/TBTN18/ARE420.DOCX","FR")</f>
      </c>
      <c r="K323" s="17">
        <f>HYPERLINK("https://docs.wto.org/imrd/directdoc.asp?DDFDocuments/v/G/TBTN18/ARE420.DOCX","ES")</f>
      </c>
    </row>
    <row r="324">
      <c r="A324" s="11" t="s">
        <v>653</v>
      </c>
      <c r="B324" s="12" t="s">
        <v>12</v>
      </c>
      <c r="C324" s="13">
        <v>43271</v>
      </c>
      <c r="D324" s="14" t="s">
        <v>13</v>
      </c>
      <c r="E324" s="15" t="s">
        <v>650</v>
      </c>
      <c r="F324" s="16"/>
      <c r="G324" s="15" t="s">
        <v>109</v>
      </c>
      <c r="H324" s="15" t="s">
        <v>16</v>
      </c>
      <c r="I324" s="17">
        <f>HYPERLINK("https://docs.wto.org/imrd/directdoc.asp?DDFDocuments/t/G/TBTN18/ARE420.DOCX","EN")</f>
      </c>
      <c r="J324" s="17">
        <f>HYPERLINK("https://docs.wto.org/imrd/directdoc.asp?DDFDocuments/u/G/TBTN18/ARE420.DOCX","FR")</f>
      </c>
      <c r="K324" s="17">
        <f>HYPERLINK("https://docs.wto.org/imrd/directdoc.asp?DDFDocuments/v/G/TBTN18/ARE420.DOCX","ES")</f>
      </c>
    </row>
    <row r="325">
      <c r="A325" s="11" t="s">
        <v>653</v>
      </c>
      <c r="B325" s="12" t="s">
        <v>22</v>
      </c>
      <c r="C325" s="13">
        <v>43271</v>
      </c>
      <c r="D325" s="14" t="s">
        <v>13</v>
      </c>
      <c r="E325" s="15" t="s">
        <v>650</v>
      </c>
      <c r="F325" s="16"/>
      <c r="G325" s="15" t="s">
        <v>109</v>
      </c>
      <c r="H325" s="15" t="s">
        <v>16</v>
      </c>
      <c r="I325" s="17">
        <f>HYPERLINK("https://docs.wto.org/imrd/directdoc.asp?DDFDocuments/t/G/TBTN18/ARE420.DOCX","EN")</f>
      </c>
      <c r="J325" s="17">
        <f>HYPERLINK("https://docs.wto.org/imrd/directdoc.asp?DDFDocuments/u/G/TBTN18/ARE420.DOCX","FR")</f>
      </c>
      <c r="K325" s="17">
        <f>HYPERLINK("https://docs.wto.org/imrd/directdoc.asp?DDFDocuments/v/G/TBTN18/ARE420.DOCX","ES")</f>
      </c>
    </row>
    <row r="326">
      <c r="A326" s="11" t="s">
        <v>654</v>
      </c>
      <c r="B326" s="12" t="s">
        <v>107</v>
      </c>
      <c r="C326" s="13">
        <v>43271</v>
      </c>
      <c r="D326" s="14" t="s">
        <v>13</v>
      </c>
      <c r="E326" s="15" t="s">
        <v>655</v>
      </c>
      <c r="F326" s="16"/>
      <c r="G326" s="15" t="s">
        <v>429</v>
      </c>
      <c r="H326" s="15" t="s">
        <v>656</v>
      </c>
      <c r="I326" s="17">
        <f>HYPERLINK("https://docs.wto.org/imrd/directdoc.asp?DDFDocuments/t/G/TBTN18/TPKM325.DOCX","EN")</f>
      </c>
      <c r="J326" s="17">
        <f>HYPERLINK("https://docs.wto.org/imrd/directdoc.asp?DDFDocuments/u/G/TBTN18/TPKM325.DOCX","FR")</f>
      </c>
      <c r="K326" s="17">
        <f>HYPERLINK("https://docs.wto.org/imrd/directdoc.asp?DDFDocuments/v/G/TBTN18/TPKM325.DOCX","ES")</f>
      </c>
    </row>
    <row r="327">
      <c r="A327" s="11" t="s">
        <v>657</v>
      </c>
      <c r="B327" s="12" t="s">
        <v>107</v>
      </c>
      <c r="C327" s="13">
        <v>43271</v>
      </c>
      <c r="D327" s="14" t="s">
        <v>13</v>
      </c>
      <c r="E327" s="15" t="s">
        <v>658</v>
      </c>
      <c r="F327" s="16"/>
      <c r="G327" s="15" t="s">
        <v>659</v>
      </c>
      <c r="H327" s="15" t="s">
        <v>656</v>
      </c>
      <c r="I327" s="17">
        <f>HYPERLINK("https://docs.wto.org/imrd/directdoc.asp?DDFDocuments/t/G/TBTN18/TPKM326.DOCX","EN")</f>
      </c>
      <c r="J327" s="17">
        <f>HYPERLINK("https://docs.wto.org/imrd/directdoc.asp?DDFDocuments/u/G/TBTN18/TPKM326.DOCX","FR")</f>
      </c>
      <c r="K327" s="17">
        <f>HYPERLINK("https://docs.wto.org/imrd/directdoc.asp?DDFDocuments/v/G/TBTN18/TPKM326.DOCX","ES")</f>
      </c>
    </row>
    <row r="328">
      <c r="A328" s="11" t="s">
        <v>660</v>
      </c>
      <c r="B328" s="12" t="s">
        <v>17</v>
      </c>
      <c r="C328" s="13">
        <v>43270</v>
      </c>
      <c r="D328" s="14" t="s">
        <v>13</v>
      </c>
      <c r="E328" s="15" t="s">
        <v>661</v>
      </c>
      <c r="F328" s="16"/>
      <c r="G328" s="15" t="s">
        <v>15</v>
      </c>
      <c r="H328" s="15" t="s">
        <v>16</v>
      </c>
      <c r="I328" s="17">
        <f>HYPERLINK("https://docs.wto.org/imrd/directdoc.asp?DDFDocuments/t/G/TBTN18/ARE415.DOCX","EN")</f>
      </c>
      <c r="J328" s="17">
        <f>HYPERLINK("https://docs.wto.org/imrd/directdoc.asp?DDFDocuments/u/G/TBTN18/ARE415.DOCX","FR")</f>
      </c>
      <c r="K328" s="17">
        <f>HYPERLINK("https://docs.wto.org/imrd/directdoc.asp?DDFDocuments/v/G/TBTN18/ARE415.DOCX","ES")</f>
      </c>
    </row>
    <row r="329">
      <c r="A329" s="11" t="s">
        <v>660</v>
      </c>
      <c r="B329" s="12" t="s">
        <v>18</v>
      </c>
      <c r="C329" s="13">
        <v>43270</v>
      </c>
      <c r="D329" s="14" t="s">
        <v>13</v>
      </c>
      <c r="E329" s="15" t="s">
        <v>661</v>
      </c>
      <c r="F329" s="16"/>
      <c r="G329" s="15" t="s">
        <v>15</v>
      </c>
      <c r="H329" s="15" t="s">
        <v>16</v>
      </c>
      <c r="I329" s="17">
        <f>HYPERLINK("https://docs.wto.org/imrd/directdoc.asp?DDFDocuments/t/G/TBTN18/ARE415.DOCX","EN")</f>
      </c>
      <c r="J329" s="17">
        <f>HYPERLINK("https://docs.wto.org/imrd/directdoc.asp?DDFDocuments/u/G/TBTN18/ARE415.DOCX","FR")</f>
      </c>
      <c r="K329" s="17">
        <f>HYPERLINK("https://docs.wto.org/imrd/directdoc.asp?DDFDocuments/v/G/TBTN18/ARE415.DOCX","ES")</f>
      </c>
    </row>
    <row r="330">
      <c r="A330" s="11" t="s">
        <v>660</v>
      </c>
      <c r="B330" s="12" t="s">
        <v>19</v>
      </c>
      <c r="C330" s="13">
        <v>43270</v>
      </c>
      <c r="D330" s="14" t="s">
        <v>13</v>
      </c>
      <c r="E330" s="15" t="s">
        <v>661</v>
      </c>
      <c r="F330" s="16"/>
      <c r="G330" s="15" t="s">
        <v>15</v>
      </c>
      <c r="H330" s="15" t="s">
        <v>16</v>
      </c>
      <c r="I330" s="17">
        <f>HYPERLINK("https://docs.wto.org/imrd/directdoc.asp?DDFDocuments/t/G/TBTN18/ARE415.DOCX","EN")</f>
      </c>
      <c r="J330" s="17">
        <f>HYPERLINK("https://docs.wto.org/imrd/directdoc.asp?DDFDocuments/u/G/TBTN18/ARE415.DOCX","FR")</f>
      </c>
      <c r="K330" s="17">
        <f>HYPERLINK("https://docs.wto.org/imrd/directdoc.asp?DDFDocuments/v/G/TBTN18/ARE415.DOCX","ES")</f>
      </c>
    </row>
    <row r="331">
      <c r="A331" s="11" t="s">
        <v>660</v>
      </c>
      <c r="B331" s="12" t="s">
        <v>20</v>
      </c>
      <c r="C331" s="13">
        <v>43270</v>
      </c>
      <c r="D331" s="14" t="s">
        <v>13</v>
      </c>
      <c r="E331" s="15" t="s">
        <v>661</v>
      </c>
      <c r="F331" s="16"/>
      <c r="G331" s="15" t="s">
        <v>15</v>
      </c>
      <c r="H331" s="15" t="s">
        <v>16</v>
      </c>
      <c r="I331" s="17">
        <f>HYPERLINK("https://docs.wto.org/imrd/directdoc.asp?DDFDocuments/t/G/TBTN18/ARE415.DOCX","EN")</f>
      </c>
      <c r="J331" s="17">
        <f>HYPERLINK("https://docs.wto.org/imrd/directdoc.asp?DDFDocuments/u/G/TBTN18/ARE415.DOCX","FR")</f>
      </c>
      <c r="K331" s="17">
        <f>HYPERLINK("https://docs.wto.org/imrd/directdoc.asp?DDFDocuments/v/G/TBTN18/ARE415.DOCX","ES")</f>
      </c>
    </row>
    <row r="332">
      <c r="A332" s="11" t="s">
        <v>660</v>
      </c>
      <c r="B332" s="12" t="s">
        <v>21</v>
      </c>
      <c r="C332" s="13">
        <v>43270</v>
      </c>
      <c r="D332" s="14" t="s">
        <v>13</v>
      </c>
      <c r="E332" s="15" t="s">
        <v>661</v>
      </c>
      <c r="F332" s="16"/>
      <c r="G332" s="15" t="s">
        <v>15</v>
      </c>
      <c r="H332" s="15" t="s">
        <v>16</v>
      </c>
      <c r="I332" s="17">
        <f>HYPERLINK("https://docs.wto.org/imrd/directdoc.asp?DDFDocuments/t/G/TBTN18/ARE415.DOCX","EN")</f>
      </c>
      <c r="J332" s="17">
        <f>HYPERLINK("https://docs.wto.org/imrd/directdoc.asp?DDFDocuments/u/G/TBTN18/ARE415.DOCX","FR")</f>
      </c>
      <c r="K332" s="17">
        <f>HYPERLINK("https://docs.wto.org/imrd/directdoc.asp?DDFDocuments/v/G/TBTN18/ARE415.DOCX","ES")</f>
      </c>
    </row>
    <row r="333">
      <c r="A333" s="11" t="s">
        <v>660</v>
      </c>
      <c r="B333" s="12" t="s">
        <v>12</v>
      </c>
      <c r="C333" s="13">
        <v>43270</v>
      </c>
      <c r="D333" s="14" t="s">
        <v>13</v>
      </c>
      <c r="E333" s="15" t="s">
        <v>661</v>
      </c>
      <c r="F333" s="16"/>
      <c r="G333" s="15" t="s">
        <v>15</v>
      </c>
      <c r="H333" s="15" t="s">
        <v>16</v>
      </c>
      <c r="I333" s="17">
        <f>HYPERLINK("https://docs.wto.org/imrd/directdoc.asp?DDFDocuments/t/G/TBTN18/ARE415.DOCX","EN")</f>
      </c>
      <c r="J333" s="17">
        <f>HYPERLINK("https://docs.wto.org/imrd/directdoc.asp?DDFDocuments/u/G/TBTN18/ARE415.DOCX","FR")</f>
      </c>
      <c r="K333" s="17">
        <f>HYPERLINK("https://docs.wto.org/imrd/directdoc.asp?DDFDocuments/v/G/TBTN18/ARE415.DOCX","ES")</f>
      </c>
    </row>
    <row r="334">
      <c r="A334" s="11" t="s">
        <v>660</v>
      </c>
      <c r="B334" s="12" t="s">
        <v>22</v>
      </c>
      <c r="C334" s="13">
        <v>43270</v>
      </c>
      <c r="D334" s="14" t="s">
        <v>13</v>
      </c>
      <c r="E334" s="15" t="s">
        <v>661</v>
      </c>
      <c r="F334" s="16"/>
      <c r="G334" s="15" t="s">
        <v>15</v>
      </c>
      <c r="H334" s="15" t="s">
        <v>16</v>
      </c>
      <c r="I334" s="17">
        <f>HYPERLINK("https://docs.wto.org/imrd/directdoc.asp?DDFDocuments/t/G/TBTN18/ARE415.DOCX","EN")</f>
      </c>
      <c r="J334" s="17">
        <f>HYPERLINK("https://docs.wto.org/imrd/directdoc.asp?DDFDocuments/u/G/TBTN18/ARE415.DOCX","FR")</f>
      </c>
      <c r="K334" s="17">
        <f>HYPERLINK("https://docs.wto.org/imrd/directdoc.asp?DDFDocuments/v/G/TBTN18/ARE415.DOCX","ES")</f>
      </c>
    </row>
    <row r="335">
      <c r="A335" s="11" t="s">
        <v>662</v>
      </c>
      <c r="B335" s="12" t="s">
        <v>17</v>
      </c>
      <c r="C335" s="13">
        <v>43270</v>
      </c>
      <c r="D335" s="14" t="s">
        <v>13</v>
      </c>
      <c r="E335" s="15" t="s">
        <v>661</v>
      </c>
      <c r="F335" s="16"/>
      <c r="G335" s="15" t="s">
        <v>663</v>
      </c>
      <c r="H335" s="15" t="s">
        <v>16</v>
      </c>
      <c r="I335" s="17">
        <f>HYPERLINK("https://docs.wto.org/imrd/directdoc.asp?DDFDocuments/t/G/TBTN18/ARE416.DOCX","EN")</f>
      </c>
      <c r="J335" s="17">
        <f>HYPERLINK("https://docs.wto.org/imrd/directdoc.asp?DDFDocuments/u/G/TBTN18/ARE416.DOCX","FR")</f>
      </c>
      <c r="K335" s="17">
        <f>HYPERLINK("https://docs.wto.org/imrd/directdoc.asp?DDFDocuments/v/G/TBTN18/ARE416.DOCX","ES")</f>
      </c>
    </row>
    <row r="336">
      <c r="A336" s="11" t="s">
        <v>662</v>
      </c>
      <c r="B336" s="12" t="s">
        <v>18</v>
      </c>
      <c r="C336" s="13">
        <v>43270</v>
      </c>
      <c r="D336" s="14" t="s">
        <v>13</v>
      </c>
      <c r="E336" s="15" t="s">
        <v>661</v>
      </c>
      <c r="F336" s="16"/>
      <c r="G336" s="15" t="s">
        <v>663</v>
      </c>
      <c r="H336" s="15" t="s">
        <v>16</v>
      </c>
      <c r="I336" s="17">
        <f>HYPERLINK("https://docs.wto.org/imrd/directdoc.asp?DDFDocuments/t/G/TBTN18/ARE416.DOCX","EN")</f>
      </c>
      <c r="J336" s="17">
        <f>HYPERLINK("https://docs.wto.org/imrd/directdoc.asp?DDFDocuments/u/G/TBTN18/ARE416.DOCX","FR")</f>
      </c>
      <c r="K336" s="17">
        <f>HYPERLINK("https://docs.wto.org/imrd/directdoc.asp?DDFDocuments/v/G/TBTN18/ARE416.DOCX","ES")</f>
      </c>
    </row>
    <row r="337">
      <c r="A337" s="11" t="s">
        <v>662</v>
      </c>
      <c r="B337" s="12" t="s">
        <v>19</v>
      </c>
      <c r="C337" s="13">
        <v>43270</v>
      </c>
      <c r="D337" s="14" t="s">
        <v>13</v>
      </c>
      <c r="E337" s="15" t="s">
        <v>661</v>
      </c>
      <c r="F337" s="16"/>
      <c r="G337" s="15" t="s">
        <v>663</v>
      </c>
      <c r="H337" s="15" t="s">
        <v>16</v>
      </c>
      <c r="I337" s="17">
        <f>HYPERLINK("https://docs.wto.org/imrd/directdoc.asp?DDFDocuments/t/G/TBTN18/ARE416.DOCX","EN")</f>
      </c>
      <c r="J337" s="17">
        <f>HYPERLINK("https://docs.wto.org/imrd/directdoc.asp?DDFDocuments/u/G/TBTN18/ARE416.DOCX","FR")</f>
      </c>
      <c r="K337" s="17">
        <f>HYPERLINK("https://docs.wto.org/imrd/directdoc.asp?DDFDocuments/v/G/TBTN18/ARE416.DOCX","ES")</f>
      </c>
    </row>
    <row r="338">
      <c r="A338" s="11" t="s">
        <v>662</v>
      </c>
      <c r="B338" s="12" t="s">
        <v>20</v>
      </c>
      <c r="C338" s="13">
        <v>43270</v>
      </c>
      <c r="D338" s="14" t="s">
        <v>13</v>
      </c>
      <c r="E338" s="15" t="s">
        <v>661</v>
      </c>
      <c r="F338" s="16"/>
      <c r="G338" s="15" t="s">
        <v>663</v>
      </c>
      <c r="H338" s="15" t="s">
        <v>16</v>
      </c>
      <c r="I338" s="17">
        <f>HYPERLINK("https://docs.wto.org/imrd/directdoc.asp?DDFDocuments/t/G/TBTN18/ARE416.DOCX","EN")</f>
      </c>
      <c r="J338" s="17">
        <f>HYPERLINK("https://docs.wto.org/imrd/directdoc.asp?DDFDocuments/u/G/TBTN18/ARE416.DOCX","FR")</f>
      </c>
      <c r="K338" s="17">
        <f>HYPERLINK("https://docs.wto.org/imrd/directdoc.asp?DDFDocuments/v/G/TBTN18/ARE416.DOCX","ES")</f>
      </c>
    </row>
    <row r="339">
      <c r="A339" s="11" t="s">
        <v>662</v>
      </c>
      <c r="B339" s="12" t="s">
        <v>21</v>
      </c>
      <c r="C339" s="13">
        <v>43270</v>
      </c>
      <c r="D339" s="14" t="s">
        <v>13</v>
      </c>
      <c r="E339" s="15" t="s">
        <v>661</v>
      </c>
      <c r="F339" s="16"/>
      <c r="G339" s="15" t="s">
        <v>663</v>
      </c>
      <c r="H339" s="15" t="s">
        <v>16</v>
      </c>
      <c r="I339" s="17">
        <f>HYPERLINK("https://docs.wto.org/imrd/directdoc.asp?DDFDocuments/t/G/TBTN18/ARE416.DOCX","EN")</f>
      </c>
      <c r="J339" s="17">
        <f>HYPERLINK("https://docs.wto.org/imrd/directdoc.asp?DDFDocuments/u/G/TBTN18/ARE416.DOCX","FR")</f>
      </c>
      <c r="K339" s="17">
        <f>HYPERLINK("https://docs.wto.org/imrd/directdoc.asp?DDFDocuments/v/G/TBTN18/ARE416.DOCX","ES")</f>
      </c>
    </row>
    <row r="340">
      <c r="A340" s="11" t="s">
        <v>662</v>
      </c>
      <c r="B340" s="12" t="s">
        <v>12</v>
      </c>
      <c r="C340" s="13">
        <v>43270</v>
      </c>
      <c r="D340" s="14" t="s">
        <v>13</v>
      </c>
      <c r="E340" s="15" t="s">
        <v>661</v>
      </c>
      <c r="F340" s="16"/>
      <c r="G340" s="15" t="s">
        <v>663</v>
      </c>
      <c r="H340" s="15" t="s">
        <v>16</v>
      </c>
      <c r="I340" s="17">
        <f>HYPERLINK("https://docs.wto.org/imrd/directdoc.asp?DDFDocuments/t/G/TBTN18/ARE416.DOCX","EN")</f>
      </c>
      <c r="J340" s="17">
        <f>HYPERLINK("https://docs.wto.org/imrd/directdoc.asp?DDFDocuments/u/G/TBTN18/ARE416.DOCX","FR")</f>
      </c>
      <c r="K340" s="17">
        <f>HYPERLINK("https://docs.wto.org/imrd/directdoc.asp?DDFDocuments/v/G/TBTN18/ARE416.DOCX","ES")</f>
      </c>
    </row>
    <row r="341">
      <c r="A341" s="11" t="s">
        <v>662</v>
      </c>
      <c r="B341" s="12" t="s">
        <v>22</v>
      </c>
      <c r="C341" s="13">
        <v>43270</v>
      </c>
      <c r="D341" s="14" t="s">
        <v>13</v>
      </c>
      <c r="E341" s="15" t="s">
        <v>661</v>
      </c>
      <c r="F341" s="16"/>
      <c r="G341" s="15" t="s">
        <v>663</v>
      </c>
      <c r="H341" s="15" t="s">
        <v>16</v>
      </c>
      <c r="I341" s="17">
        <f>HYPERLINK("https://docs.wto.org/imrd/directdoc.asp?DDFDocuments/t/G/TBTN18/ARE416.DOCX","EN")</f>
      </c>
      <c r="J341" s="17">
        <f>HYPERLINK("https://docs.wto.org/imrd/directdoc.asp?DDFDocuments/u/G/TBTN18/ARE416.DOCX","FR")</f>
      </c>
      <c r="K341" s="17">
        <f>HYPERLINK("https://docs.wto.org/imrd/directdoc.asp?DDFDocuments/v/G/TBTN18/ARE416.DOCX","ES")</f>
      </c>
    </row>
    <row r="342">
      <c r="A342" s="11" t="s">
        <v>664</v>
      </c>
      <c r="B342" s="12" t="s">
        <v>17</v>
      </c>
      <c r="C342" s="13">
        <v>43270</v>
      </c>
      <c r="D342" s="14" t="s">
        <v>13</v>
      </c>
      <c r="E342" s="15" t="s">
        <v>665</v>
      </c>
      <c r="F342" s="16"/>
      <c r="G342" s="15" t="s">
        <v>429</v>
      </c>
      <c r="H342" s="15" t="s">
        <v>16</v>
      </c>
      <c r="I342" s="17">
        <f>HYPERLINK("https://docs.wto.org/imrd/directdoc.asp?DDFDocuments/t/G/TBTN18/ARE417.DOCX","EN")</f>
      </c>
      <c r="J342" s="17">
        <f>HYPERLINK("https://docs.wto.org/imrd/directdoc.asp?DDFDocuments/u/G/TBTN18/ARE417.DOCX","FR")</f>
      </c>
      <c r="K342" s="17">
        <f>HYPERLINK("https://docs.wto.org/imrd/directdoc.asp?DDFDocuments/v/G/TBTN18/ARE417.DOCX","ES")</f>
      </c>
    </row>
    <row r="343">
      <c r="A343" s="11" t="s">
        <v>664</v>
      </c>
      <c r="B343" s="12" t="s">
        <v>18</v>
      </c>
      <c r="C343" s="13">
        <v>43270</v>
      </c>
      <c r="D343" s="14" t="s">
        <v>13</v>
      </c>
      <c r="E343" s="15" t="s">
        <v>665</v>
      </c>
      <c r="F343" s="16"/>
      <c r="G343" s="15" t="s">
        <v>429</v>
      </c>
      <c r="H343" s="15" t="s">
        <v>16</v>
      </c>
      <c r="I343" s="17">
        <f>HYPERLINK("https://docs.wto.org/imrd/directdoc.asp?DDFDocuments/t/G/TBTN18/ARE417.DOCX","EN")</f>
      </c>
      <c r="J343" s="17">
        <f>HYPERLINK("https://docs.wto.org/imrd/directdoc.asp?DDFDocuments/u/G/TBTN18/ARE417.DOCX","FR")</f>
      </c>
      <c r="K343" s="17">
        <f>HYPERLINK("https://docs.wto.org/imrd/directdoc.asp?DDFDocuments/v/G/TBTN18/ARE417.DOCX","ES")</f>
      </c>
    </row>
    <row r="344">
      <c r="A344" s="11" t="s">
        <v>664</v>
      </c>
      <c r="B344" s="12" t="s">
        <v>19</v>
      </c>
      <c r="C344" s="13">
        <v>43270</v>
      </c>
      <c r="D344" s="14" t="s">
        <v>13</v>
      </c>
      <c r="E344" s="15" t="s">
        <v>665</v>
      </c>
      <c r="F344" s="16"/>
      <c r="G344" s="15" t="s">
        <v>429</v>
      </c>
      <c r="H344" s="15" t="s">
        <v>16</v>
      </c>
      <c r="I344" s="17">
        <f>HYPERLINK("https://docs.wto.org/imrd/directdoc.asp?DDFDocuments/t/G/TBTN18/ARE417.DOCX","EN")</f>
      </c>
      <c r="J344" s="17">
        <f>HYPERLINK("https://docs.wto.org/imrd/directdoc.asp?DDFDocuments/u/G/TBTN18/ARE417.DOCX","FR")</f>
      </c>
      <c r="K344" s="17">
        <f>HYPERLINK("https://docs.wto.org/imrd/directdoc.asp?DDFDocuments/v/G/TBTN18/ARE417.DOCX","ES")</f>
      </c>
    </row>
    <row r="345">
      <c r="A345" s="11" t="s">
        <v>664</v>
      </c>
      <c r="B345" s="12" t="s">
        <v>20</v>
      </c>
      <c r="C345" s="13">
        <v>43270</v>
      </c>
      <c r="D345" s="14" t="s">
        <v>13</v>
      </c>
      <c r="E345" s="15" t="s">
        <v>665</v>
      </c>
      <c r="F345" s="16"/>
      <c r="G345" s="15" t="s">
        <v>429</v>
      </c>
      <c r="H345" s="15" t="s">
        <v>16</v>
      </c>
      <c r="I345" s="17">
        <f>HYPERLINK("https://docs.wto.org/imrd/directdoc.asp?DDFDocuments/t/G/TBTN18/ARE417.DOCX","EN")</f>
      </c>
      <c r="J345" s="17">
        <f>HYPERLINK("https://docs.wto.org/imrd/directdoc.asp?DDFDocuments/u/G/TBTN18/ARE417.DOCX","FR")</f>
      </c>
      <c r="K345" s="17">
        <f>HYPERLINK("https://docs.wto.org/imrd/directdoc.asp?DDFDocuments/v/G/TBTN18/ARE417.DOCX","ES")</f>
      </c>
    </row>
    <row r="346">
      <c r="A346" s="11" t="s">
        <v>664</v>
      </c>
      <c r="B346" s="12" t="s">
        <v>21</v>
      </c>
      <c r="C346" s="13">
        <v>43270</v>
      </c>
      <c r="D346" s="14" t="s">
        <v>13</v>
      </c>
      <c r="E346" s="15" t="s">
        <v>665</v>
      </c>
      <c r="F346" s="16"/>
      <c r="G346" s="15" t="s">
        <v>429</v>
      </c>
      <c r="H346" s="15" t="s">
        <v>16</v>
      </c>
      <c r="I346" s="17">
        <f>HYPERLINK("https://docs.wto.org/imrd/directdoc.asp?DDFDocuments/t/G/TBTN18/ARE417.DOCX","EN")</f>
      </c>
      <c r="J346" s="17">
        <f>HYPERLINK("https://docs.wto.org/imrd/directdoc.asp?DDFDocuments/u/G/TBTN18/ARE417.DOCX","FR")</f>
      </c>
      <c r="K346" s="17">
        <f>HYPERLINK("https://docs.wto.org/imrd/directdoc.asp?DDFDocuments/v/G/TBTN18/ARE417.DOCX","ES")</f>
      </c>
    </row>
    <row r="347">
      <c r="A347" s="11" t="s">
        <v>664</v>
      </c>
      <c r="B347" s="12" t="s">
        <v>12</v>
      </c>
      <c r="C347" s="13">
        <v>43270</v>
      </c>
      <c r="D347" s="14" t="s">
        <v>13</v>
      </c>
      <c r="E347" s="15" t="s">
        <v>665</v>
      </c>
      <c r="F347" s="16"/>
      <c r="G347" s="15" t="s">
        <v>429</v>
      </c>
      <c r="H347" s="15" t="s">
        <v>16</v>
      </c>
      <c r="I347" s="17">
        <f>HYPERLINK("https://docs.wto.org/imrd/directdoc.asp?DDFDocuments/t/G/TBTN18/ARE417.DOCX","EN")</f>
      </c>
      <c r="J347" s="17">
        <f>HYPERLINK("https://docs.wto.org/imrd/directdoc.asp?DDFDocuments/u/G/TBTN18/ARE417.DOCX","FR")</f>
      </c>
      <c r="K347" s="17">
        <f>HYPERLINK("https://docs.wto.org/imrd/directdoc.asp?DDFDocuments/v/G/TBTN18/ARE417.DOCX","ES")</f>
      </c>
    </row>
    <row r="348">
      <c r="A348" s="11" t="s">
        <v>664</v>
      </c>
      <c r="B348" s="12" t="s">
        <v>22</v>
      </c>
      <c r="C348" s="13">
        <v>43270</v>
      </c>
      <c r="D348" s="14" t="s">
        <v>13</v>
      </c>
      <c r="E348" s="15" t="s">
        <v>665</v>
      </c>
      <c r="F348" s="16"/>
      <c r="G348" s="15" t="s">
        <v>429</v>
      </c>
      <c r="H348" s="15" t="s">
        <v>16</v>
      </c>
      <c r="I348" s="17">
        <f>HYPERLINK("https://docs.wto.org/imrd/directdoc.asp?DDFDocuments/t/G/TBTN18/ARE417.DOCX","EN")</f>
      </c>
      <c r="J348" s="17">
        <f>HYPERLINK("https://docs.wto.org/imrd/directdoc.asp?DDFDocuments/u/G/TBTN18/ARE417.DOCX","FR")</f>
      </c>
      <c r="K348" s="17">
        <f>HYPERLINK("https://docs.wto.org/imrd/directdoc.asp?DDFDocuments/v/G/TBTN18/ARE417.DOCX","ES")</f>
      </c>
    </row>
    <row r="349">
      <c r="A349" s="11" t="s">
        <v>666</v>
      </c>
      <c r="B349" s="12" t="s">
        <v>131</v>
      </c>
      <c r="C349" s="13">
        <v>43270</v>
      </c>
      <c r="D349" s="14" t="s">
        <v>667</v>
      </c>
      <c r="E349" s="15" t="s">
        <v>668</v>
      </c>
      <c r="F349" s="16"/>
      <c r="G349" s="15" t="s">
        <v>669</v>
      </c>
      <c r="H349" s="15" t="s">
        <v>449</v>
      </c>
      <c r="I349" s="17">
        <f>HYPERLINK("https://docs.wto.org/imrd/directdoc.asp?DDFDocuments/t/G/TBTN14/CAN427R2.DOCX","EN")</f>
      </c>
      <c r="J349" s="17">
        <f>HYPERLINK("https://docs.wto.org/imrd/directdoc.asp?DDFDocuments/u/G/TBTN14/CAN427R2.DOCX","FR")</f>
      </c>
      <c r="K349" s="17">
        <f>HYPERLINK("https://docs.wto.org/imrd/directdoc.asp?DDFDocuments/v/G/TBTN14/CAN427R2.DOCX","ES")</f>
      </c>
    </row>
    <row r="350">
      <c r="A350" s="11" t="s">
        <v>670</v>
      </c>
      <c r="B350" s="12" t="s">
        <v>671</v>
      </c>
      <c r="C350" s="13">
        <v>43270</v>
      </c>
      <c r="D350" s="14" t="s">
        <v>13</v>
      </c>
      <c r="E350" s="15" t="s">
        <v>672</v>
      </c>
      <c r="F350" s="16"/>
      <c r="G350" s="15" t="s">
        <v>95</v>
      </c>
      <c r="H350" s="15" t="s">
        <v>656</v>
      </c>
      <c r="I350" s="17">
        <f>HYPERLINK("https://docs.wto.org/imrd/directdoc.asp?DDFDocuments/t/G/TBTN18/ESP39.DOCX","EN")</f>
      </c>
      <c r="J350" s="17">
        <f>HYPERLINK("https://docs.wto.org/imrd/directdoc.asp?DDFDocuments/u/G/TBTN18/ESP39.DOCX","FR")</f>
      </c>
      <c r="K350" s="17">
        <f>HYPERLINK("https://docs.wto.org/imrd/directdoc.asp?DDFDocuments/v/G/TBTN18/ESP39.DOCX","ES")</f>
      </c>
    </row>
    <row r="351">
      <c r="A351" s="11" t="s">
        <v>673</v>
      </c>
      <c r="B351" s="12" t="s">
        <v>232</v>
      </c>
      <c r="C351" s="13">
        <v>43270</v>
      </c>
      <c r="D351" s="14" t="s">
        <v>13</v>
      </c>
      <c r="E351" s="15" t="s">
        <v>674</v>
      </c>
      <c r="F351" s="16" t="s">
        <v>447</v>
      </c>
      <c r="G351" s="15" t="s">
        <v>448</v>
      </c>
      <c r="H351" s="15" t="s">
        <v>449</v>
      </c>
      <c r="I351" s="17">
        <f>HYPERLINK("https://docs.wto.org/imrd/directdoc.asp?DDFDocuments/t/G/TBTN18/MEX421.DOCX","EN")</f>
      </c>
      <c r="J351" s="17">
        <f>HYPERLINK("https://docs.wto.org/imrd/directdoc.asp?DDFDocuments/u/G/TBTN18/MEX421.DOCX","FR")</f>
      </c>
      <c r="K351" s="17">
        <f>HYPERLINK("https://docs.wto.org/imrd/directdoc.asp?DDFDocuments/v/G/TBTN18/MEX421.DOCX","ES")</f>
      </c>
    </row>
    <row r="352">
      <c r="A352" s="11" t="s">
        <v>675</v>
      </c>
      <c r="B352" s="12" t="s">
        <v>207</v>
      </c>
      <c r="C352" s="13">
        <v>43269</v>
      </c>
      <c r="D352" s="14" t="s">
        <v>120</v>
      </c>
      <c r="E352" s="15"/>
      <c r="F352" s="16"/>
      <c r="G352" s="15" t="s">
        <v>676</v>
      </c>
      <c r="H352" s="15" t="s">
        <v>344</v>
      </c>
      <c r="I352" s="17">
        <f>HYPERLINK("https://docs.wto.org/imrd/directdoc.asp?DDFDocuments/t/G/TBTN16/ARG309A3.DOCX","EN")</f>
      </c>
      <c r="J352" s="17">
        <f>HYPERLINK("https://docs.wto.org/imrd/directdoc.asp?DDFDocuments/u/G/TBTN16/ARG309A3.DOCX","FR")</f>
      </c>
      <c r="K352" s="17">
        <f>HYPERLINK("https://docs.wto.org/imrd/directdoc.asp?DDFDocuments/v/G/TBTN16/ARG309A3.DOCX","ES")</f>
      </c>
    </row>
    <row r="353">
      <c r="A353" s="11" t="s">
        <v>677</v>
      </c>
      <c r="B353" s="12" t="s">
        <v>125</v>
      </c>
      <c r="C353" s="13">
        <v>43269</v>
      </c>
      <c r="D353" s="14" t="s">
        <v>120</v>
      </c>
      <c r="E353" s="15" t="s">
        <v>678</v>
      </c>
      <c r="F353" s="16" t="s">
        <v>679</v>
      </c>
      <c r="G353" s="15" t="s">
        <v>680</v>
      </c>
      <c r="H353" s="15" t="s">
        <v>375</v>
      </c>
      <c r="I353" s="17">
        <f>HYPERLINK("https://docs.wto.org/imrd/directdoc.asp?DDFDocuments/t/G/TBTN18/BRA773A1.DOCX","EN")</f>
      </c>
      <c r="J353" s="17">
        <f>HYPERLINK("https://docs.wto.org/imrd/directdoc.asp?DDFDocuments/u/G/TBTN18/BRA773A1.DOCX","FR")</f>
      </c>
      <c r="K353" s="17">
        <f>HYPERLINK("https://docs.wto.org/imrd/directdoc.asp?DDFDocuments/v/G/TBTN18/BRA773A1.DOCX","ES")</f>
      </c>
    </row>
    <row r="354">
      <c r="A354" s="11" t="s">
        <v>681</v>
      </c>
      <c r="B354" s="12" t="s">
        <v>125</v>
      </c>
      <c r="C354" s="13">
        <v>43269</v>
      </c>
      <c r="D354" s="14" t="s">
        <v>13</v>
      </c>
      <c r="E354" s="15" t="s">
        <v>682</v>
      </c>
      <c r="F354" s="16"/>
      <c r="G354" s="15" t="s">
        <v>252</v>
      </c>
      <c r="H354" s="15" t="s">
        <v>16</v>
      </c>
      <c r="I354" s="17">
        <f>HYPERLINK("https://docs.wto.org/imrd/directdoc.asp?DDFDocuments/t/G/TBTN18/BRA822.DOCX","EN")</f>
      </c>
      <c r="J354" s="17">
        <f>HYPERLINK("https://docs.wto.org/imrd/directdoc.asp?DDFDocuments/u/G/TBTN18/BRA822.DOCX","FR")</f>
      </c>
      <c r="K354" s="17">
        <f>HYPERLINK("https://docs.wto.org/imrd/directdoc.asp?DDFDocuments/v/G/TBTN18/BRA822.DOCX","ES")</f>
      </c>
    </row>
    <row r="355">
      <c r="A355" s="11" t="s">
        <v>683</v>
      </c>
      <c r="B355" s="12" t="s">
        <v>224</v>
      </c>
      <c r="C355" s="13">
        <v>43269</v>
      </c>
      <c r="D355" s="14" t="s">
        <v>120</v>
      </c>
      <c r="E355" s="15" t="s">
        <v>684</v>
      </c>
      <c r="F355" s="16" t="s">
        <v>685</v>
      </c>
      <c r="G355" s="15" t="s">
        <v>686</v>
      </c>
      <c r="H355" s="15"/>
      <c r="I355" s="17">
        <f>HYPERLINK("https://docs.wto.org/imrd/directdoc.asp?DDFDocuments/t/G/TBTN07/ECU31A11.DOCX","EN")</f>
      </c>
      <c r="J355" s="17">
        <f>HYPERLINK("https://docs.wto.org/imrd/directdoc.asp?DDFDocuments/u/G/TBTN07/ECU31A11.DOCX","FR")</f>
      </c>
      <c r="K355" s="17">
        <f>HYPERLINK("https://docs.wto.org/imrd/directdoc.asp?DDFDocuments/v/G/TBTN07/ECU31A11.DOCX","ES")</f>
      </c>
    </row>
    <row r="356">
      <c r="A356" s="11" t="s">
        <v>687</v>
      </c>
      <c r="B356" s="12" t="s">
        <v>688</v>
      </c>
      <c r="C356" s="13">
        <v>43269</v>
      </c>
      <c r="D356" s="14" t="s">
        <v>13</v>
      </c>
      <c r="E356" s="15" t="s">
        <v>689</v>
      </c>
      <c r="F356" s="16"/>
      <c r="G356" s="15" t="s">
        <v>690</v>
      </c>
      <c r="H356" s="15" t="s">
        <v>138</v>
      </c>
      <c r="I356" s="17">
        <f>HYPERLINK("https://docs.wto.org/imrd/directdoc.asp?DDFDocuments/t/G/TBTN18/GUY21.DOCX","EN")</f>
      </c>
      <c r="J356" s="17">
        <f>HYPERLINK("https://docs.wto.org/imrd/directdoc.asp?DDFDocuments/u/G/TBTN18/GUY21.DOCX","FR")</f>
      </c>
      <c r="K356" s="17">
        <f>HYPERLINK("https://docs.wto.org/imrd/directdoc.asp?DDFDocuments/v/G/TBTN18/GUY21.DOCX","ES")</f>
      </c>
    </row>
    <row r="357">
      <c r="A357" s="11" t="s">
        <v>691</v>
      </c>
      <c r="B357" s="12" t="s">
        <v>232</v>
      </c>
      <c r="C357" s="13">
        <v>43269</v>
      </c>
      <c r="D357" s="14" t="s">
        <v>13</v>
      </c>
      <c r="E357" s="15" t="s">
        <v>692</v>
      </c>
      <c r="F357" s="16" t="s">
        <v>693</v>
      </c>
      <c r="G357" s="15" t="s">
        <v>694</v>
      </c>
      <c r="H357" s="15" t="s">
        <v>16</v>
      </c>
      <c r="I357" s="17">
        <f>HYPERLINK("https://docs.wto.org/imrd/directdoc.asp?DDFDocuments/t/G/TBTN18/MEX416.DOCX","EN")</f>
      </c>
      <c r="J357" s="17">
        <f>HYPERLINK("https://docs.wto.org/imrd/directdoc.asp?DDFDocuments/u/G/TBTN18/MEX416.DOCX","FR")</f>
      </c>
      <c r="K357" s="17">
        <f>HYPERLINK("https://docs.wto.org/imrd/directdoc.asp?DDFDocuments/v/G/TBTN18/MEX416.DOCX","ES")</f>
      </c>
    </row>
    <row r="358">
      <c r="A358" s="11" t="s">
        <v>695</v>
      </c>
      <c r="B358" s="12" t="s">
        <v>232</v>
      </c>
      <c r="C358" s="13">
        <v>43269</v>
      </c>
      <c r="D358" s="14" t="s">
        <v>13</v>
      </c>
      <c r="E358" s="15" t="s">
        <v>696</v>
      </c>
      <c r="F358" s="16" t="s">
        <v>697</v>
      </c>
      <c r="G358" s="15" t="s">
        <v>698</v>
      </c>
      <c r="H358" s="15" t="s">
        <v>16</v>
      </c>
      <c r="I358" s="17">
        <f>HYPERLINK("https://docs.wto.org/imrd/directdoc.asp?DDFDocuments/t/G/TBTN18/MEX417.DOCX","EN")</f>
      </c>
      <c r="J358" s="17">
        <f>HYPERLINK("https://docs.wto.org/imrd/directdoc.asp?DDFDocuments/u/G/TBTN18/MEX417.DOCX","FR")</f>
      </c>
      <c r="K358" s="17">
        <f>HYPERLINK("https://docs.wto.org/imrd/directdoc.asp?DDFDocuments/v/G/TBTN18/MEX417.DOCX","ES")</f>
      </c>
    </row>
    <row r="359">
      <c r="A359" s="11" t="s">
        <v>699</v>
      </c>
      <c r="B359" s="12" t="s">
        <v>232</v>
      </c>
      <c r="C359" s="13">
        <v>43269</v>
      </c>
      <c r="D359" s="14" t="s">
        <v>13</v>
      </c>
      <c r="E359" s="15" t="s">
        <v>700</v>
      </c>
      <c r="F359" s="16"/>
      <c r="G359" s="15" t="s">
        <v>701</v>
      </c>
      <c r="H359" s="15" t="s">
        <v>16</v>
      </c>
      <c r="I359" s="17">
        <f>HYPERLINK("https://docs.wto.org/imrd/directdoc.asp?DDFDocuments/t/G/TBTN18/MEX418.DOCX","EN")</f>
      </c>
      <c r="J359" s="17">
        <f>HYPERLINK("https://docs.wto.org/imrd/directdoc.asp?DDFDocuments/u/G/TBTN18/MEX418.DOCX","FR")</f>
      </c>
      <c r="K359" s="17">
        <f>HYPERLINK("https://docs.wto.org/imrd/directdoc.asp?DDFDocuments/v/G/TBTN18/MEX418.DOCX","ES")</f>
      </c>
    </row>
    <row r="360">
      <c r="A360" s="11" t="s">
        <v>702</v>
      </c>
      <c r="B360" s="12" t="s">
        <v>232</v>
      </c>
      <c r="C360" s="13">
        <v>43269</v>
      </c>
      <c r="D360" s="14" t="s">
        <v>13</v>
      </c>
      <c r="E360" s="15" t="s">
        <v>703</v>
      </c>
      <c r="F360" s="16"/>
      <c r="G360" s="15" t="s">
        <v>701</v>
      </c>
      <c r="H360" s="15" t="s">
        <v>16</v>
      </c>
      <c r="I360" s="17">
        <f>HYPERLINK("https://docs.wto.org/imrd/directdoc.asp?DDFDocuments/t/G/TBTN18/MEX419.DOCX","EN")</f>
      </c>
      <c r="J360" s="17">
        <f>HYPERLINK("https://docs.wto.org/imrd/directdoc.asp?DDFDocuments/u/G/TBTN18/MEX419.DOCX","FR")</f>
      </c>
      <c r="K360" s="17">
        <f>HYPERLINK("https://docs.wto.org/imrd/directdoc.asp?DDFDocuments/v/G/TBTN18/MEX419.DOCX","ES")</f>
      </c>
    </row>
    <row r="361">
      <c r="A361" s="11" t="s">
        <v>704</v>
      </c>
      <c r="B361" s="12" t="s">
        <v>232</v>
      </c>
      <c r="C361" s="13">
        <v>43269</v>
      </c>
      <c r="D361" s="14" t="s">
        <v>13</v>
      </c>
      <c r="E361" s="15" t="s">
        <v>446</v>
      </c>
      <c r="F361" s="16" t="s">
        <v>447</v>
      </c>
      <c r="G361" s="15" t="s">
        <v>448</v>
      </c>
      <c r="H361" s="15" t="s">
        <v>449</v>
      </c>
      <c r="I361" s="17">
        <f>HYPERLINK("https://docs.wto.org/imrd/directdoc.asp?DDFDocuments/t/G/TBTN18/MEX420.DOCX","EN")</f>
      </c>
      <c r="J361" s="17">
        <f>HYPERLINK("https://docs.wto.org/imrd/directdoc.asp?DDFDocuments/u/G/TBTN18/MEX420.DOCX","FR")</f>
      </c>
      <c r="K361" s="17">
        <f>HYPERLINK("https://docs.wto.org/imrd/directdoc.asp?DDFDocuments/v/G/TBTN18/MEX420.DOCX","ES")</f>
      </c>
    </row>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Edward Carandang</dc:creator>
  <cp:lastModifiedBy>Carandang, Jose Luis Edward </cp:lastModifiedBy>
  <dcterms:created xsi:type="dcterms:W3CDTF">2016-03-18T05:09:52Z</dcterms:created>
  <dcterms:modified xsi:type="dcterms:W3CDTF">2017-04-11T08:07:10Z</dcterms:modified>
</cp:coreProperties>
</file>