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3040" windowHeight="8232"/>
  </bookViews>
  <sheets>
    <sheet name="Sheet1" sheetId="1" r:id="rId1"/>
  </sheets>
  <calcPr calcId="145621" fullCalcOnLoad="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<sst xmlns="http://schemas.openxmlformats.org/spreadsheetml/2006/main" count="705" uniqueCount="705">
  <si>
    <t>Symbol</t>
  </si>
  <si>
    <t>Notifying Member</t>
  </si>
  <si>
    <t>Date of distribution</t>
  </si>
  <si>
    <t>Type</t>
  </si>
  <si>
    Products (free text)
    <d:r xmlns:d="http://schemas.openxmlformats.org/spreadsheetml/2006/main">
      <d:rPr>
        <d:b/>
        <d:sz val="11"/>
        <d:rFont val="Calibri"/>
      </d:rPr>
      <d:t xml:space="preserve">Products (free text)
</d:t>
    </d:r>
    <d:r xmlns:d="http://schemas.openxmlformats.org/spreadsheetml/2006/main">
      <d:rPr>
        <d:i/>
        <d:sz val="8"/>
        <d:color rgb="FF000000"/>
        <d:rFont val="Calibri"/>
      </d:rPr>
      <d:t xml:space="preserve">(Content in italic is reproduced from the parent notification)</d:t>
    </d:r>
  </si>
  <si>
    Products (HS Codes)
    <d:r xmlns:d="http://schemas.openxmlformats.org/spreadsheetml/2006/main">
      <d:rPr>
        <d:b/>
        <d:sz val="11"/>
        <d:rFont val="Calibri"/>
      </d:rPr>
      <d:t xml:space="preserve">Products (HS codes)
</d:t>
    </d:r>
    <d:r xmlns:d="http://schemas.openxmlformats.org/spreadsheetml/2006/main">
      <d:rPr>
        <d:i/>
        <d:sz val="8"/>
        <d:color rgb="FF000000"/>
        <d:rFont val="Calibri"/>
      </d:rPr>
      <d:t xml:space="preserve">(Content in italic is reproduced from the parent notification)</d:t>
    </d:r>
  </si>
  <si>
    Products (ICS Codes)
    <d:r xmlns:d="http://schemas.openxmlformats.org/spreadsheetml/2006/main">
      <d:rPr>
        <d:b/>
        <d:sz val="11"/>
        <d:rFont val="Calibri"/>
      </d:rPr>
      <d:t xml:space="preserve">Products (ICS codes)
</d:t>
    </d:r>
    <d:r xmlns:d="http://schemas.openxmlformats.org/spreadsheetml/2006/main">
      <d:rPr>
        <d:i/>
        <d:sz val="8"/>
        <d:color rgb="FF000000"/>
        <d:rFont val="Calibri"/>
      </d:rPr>
      <d:t xml:space="preserve">(Content in italic is reproduced from the parent notification)</d:t>
    </d:r>
  </si>
  <si>
    Objective of Measure
    <d:r xmlns:d="http://schemas.openxmlformats.org/spreadsheetml/2006/main">
      <d:rPr>
        <d:b/>
        <d:sz val="11"/>
        <d:rFont val="Calibri"/>
      </d:rPr>
      <d:t xml:space="preserve">Objective of measure
</d:t>
    </d:r>
    <d:r xmlns:d="http://schemas.openxmlformats.org/spreadsheetml/2006/main">
      <d:rPr>
        <d:i/>
        <d:sz val="8"/>
        <d:color rgb="FF000000"/>
        <d:rFont val="Calibri"/>
      </d:rPr>
      <d:t xml:space="preserve">(Content in italic is reproduced from the parent notification)</d:t>
    </d:r>
  </si>
  <si>
    <t>Link (EN)</t>
  </si>
  <si>
    <t>Link (FR)</t>
  </si>
  <si>
    <t>Link (ES)</t>
  </si>
  <si>
    <t>G/TBT/N/ARE/433#G/TBT/N/BHR/540#G/TBT/N/KWT/427#G/TBT/N/OMN/373#G/TBT/N/QAT/539#G/TBT/N/SAU/1072#G/TBT/N/YEM/142</t>
  </si>
  <si>
    <t>Saudi Arabia, Kingdom of</t>
  </si>
  <si>
    <t>Regular notification</t>
  </si>
  <si>
    <d:r xmlns:d="http://schemas.openxmlformats.org/spreadsheetml/2006/main">
      <d:rPr>
        <d:sz val="11"/>
        <d:rFont val="Calibri"/>
      </d:rPr>
      <d:t xml:space="preserve">Milk and milk products (ICS: 67.100.00)</d:t>
    </d:r>
    <d:r xmlns:d="http://schemas.openxmlformats.org/spreadsheetml/2006/main">
      <d:rPr>
        <d:sz val="11"/>
        <d:color rgb="FF000000"/>
        <d:rFont val="Calibri"/>
      </d:rPr>
      <d:t xml:space="preserve"/>
    </d:r>
  </si>
  <si>
    <d:r xmlns:d="http://schemas.openxmlformats.org/spreadsheetml/2006/main">
      <d:rPr>
        <d:sz val="11"/>
        <d:rFont val="Calibri"/>
      </d:rPr>
      <d:t xml:space="preserve">67.100 - Milk and milk products; </d:t>
    </d:r>
  </si>
  <si>
    <d:r xmlns:d="http://schemas.openxmlformats.org/spreadsheetml/2006/main">
      <d:rPr>
        <d:sz val="11"/>
        <d:rFont val="Calibri"/>
      </d:rPr>
      <d:t xml:space="preserve">Protection of human health or safety; </d:t>
    </d:r>
  </si>
  <si>
    <t>United Arab Emirates</t>
  </si>
  <si>
    <t>Bahrain, Kingdom of</t>
  </si>
  <si>
    <t>Kuwait, the State of</t>
  </si>
  <si>
    <t>Oman</t>
  </si>
  <si>
    <t>Qatar</t>
  </si>
  <si>
    <t>Yemen</t>
  </si>
  <si>
    <t>G/TBT/N/ARE/434#G/TBT/N/BHR/541#G/TBT/N/KWT/428#G/TBT/N/OMN/374#G/TBT/N/QAT/540#G/TBT/N/SAU/1073#G/TBT/N/YEM/143</t>
  </si>
  <si>
    <d:r xmlns:d="http://schemas.openxmlformats.org/spreadsheetml/2006/main">
      <d:rPr>
        <d:sz val="11"/>
        <d:rFont val="Calibri"/>
      </d:rPr>
      <d:t xml:space="preserve">Spices and condiments (ICS: 67.220)</d:t>
    </d:r>
    <d:r xmlns:d="http://schemas.openxmlformats.org/spreadsheetml/2006/main">
      <d:rPr>
        <d:sz val="11"/>
        <d:color rgb="FF000000"/>
        <d:rFont val="Calibri"/>
      </d:rPr>
      <d:t xml:space="preserve"/>
    </d:r>
  </si>
  <si>
    <d:r xmlns:d="http://schemas.openxmlformats.org/spreadsheetml/2006/main">
      <d:rPr>
        <d:sz val="11"/>
        <d:rFont val="Calibri"/>
      </d:rPr>
      <d:t xml:space="preserve">67.220 - Spices and condiments. Food additives; </d:t>
    </d:r>
  </si>
  <si>
    <t>G/TBT/N/UGA/872</t>
  </si>
  <si>
    <t>Uganda</t>
  </si>
  <si>
    <d:r xmlns:d="http://schemas.openxmlformats.org/spreadsheetml/2006/main">
      <d:rPr>
        <d:sz val="11"/>
        <d:rFont val="Calibri"/>
      </d:rPr>
      <d:t xml:space="preserve">Protective Ensembles</d:t>
    </d:r>
    <d:r xmlns:d="http://schemas.openxmlformats.org/spreadsheetml/2006/main">
      <d:rPr>
        <d:sz val="11"/>
        <d:color rgb="FF000000"/>
        <d:rFont val="Calibri"/>
      </d:rPr>
      <d:t xml:space="preserve"/>
    </d:r>
  </si>
  <si>
    <d:r xmlns:d="http://schemas.openxmlformats.org/spreadsheetml/2006/main">
      <d:rPr>
        <d:sz val="11"/>
        <d:rFont val="Calibri"/>
      </d:rPr>
      <d:t xml:space="preserve">61042 - - Ensembles:; 681250 - - Clothing, clothing accessories, footwear and headgear; </d:t>
    </d:r>
  </si>
  <si>
    <d:r xmlns:d="http://schemas.openxmlformats.org/spreadsheetml/2006/main">
      <d:rPr>
        <d:sz val="11"/>
        <d:rFont val="Calibri"/>
      </d:rPr>
      <d:t xml:space="preserve">13.340.10 - Protective clothing; </d:t>
    </d:r>
  </si>
  <si>
    <d:r xmlns:d="http://schemas.openxmlformats.org/spreadsheetml/2006/main">
      <d:rPr>
        <d:sz val="11"/>
        <d:rFont val="Calibri"/>
      </d:rPr>
      <d:t xml:space="preserve">Prevention of deceptive practices and consumer protection; Protection of human health or safety; Harmonization; </d:t>
    </d:r>
  </si>
  <si>
    <t>G/TBT/N/UGA/873</t>
  </si>
  <si>
    <d:r xmlns:d="http://schemas.openxmlformats.org/spreadsheetml/2006/main">
      <d:rPr>
        <d:sz val="11"/>
        <d:rFont val="Calibri"/>
      </d:rPr>
      <d:t xml:space="preserve">Vapor degreasers, cold cleaning tanks, van trailers, ships or barges, pits or sumps.</d:t>
    </d:r>
    <d:r xmlns:d="http://schemas.openxmlformats.org/spreadsheetml/2006/main">
      <d:rPr>
        <d:sz val="11"/>
        <d:color rgb="FF000000"/>
        <d:rFont val="Calibri"/>
      </d:rPr>
      <d:t xml:space="preserve"/>
    </d:r>
  </si>
  <si>
    <d:r xmlns:d="http://schemas.openxmlformats.org/spreadsheetml/2006/main">
      <d:rPr>
        <d:sz val="11"/>
        <d:rFont val="Calibri"/>
      </d:rPr>
      <d:t xml:space="preserve">860610 - - Tank wagons (tank cars) and the like; 871631 - -- Tanker trailers and tanker semi-trailers; 89 - Ships, boats and floating structures; </d:t>
    </d:r>
  </si>
  <si>
    <d:r xmlns:d="http://schemas.openxmlformats.org/spreadsheetml/2006/main">
      <d:rPr>
        <d:sz val="11"/>
        <d:rFont val="Calibri"/>
      </d:rPr>
      <d:t xml:space="preserve">23.020.10 - Stationary containers and tanks; 23.020.20 - Vessels and containers mounted on vehicles; 47.040 - Seagoing vessels; 47.060 - Inland navigation vessels; </d:t>
    </d:r>
  </si>
  <si>
    <t>G/TBT/N/UGA/874</t>
  </si>
  <si>
    <d:r xmlns:d="http://schemas.openxmlformats.org/spreadsheetml/2006/main">
      <d:rPr>
        <d:sz val="11"/>
        <d:rFont val="Calibri"/>
      </d:rPr>
      <d:t xml:space="preserve">Traffic paint</d:t>
    </d:r>
    <d:r xmlns:d="http://schemas.openxmlformats.org/spreadsheetml/2006/main">
      <d:rPr>
        <d:sz val="11"/>
        <d:color rgb="FF000000"/>
        <d:rFont val="Calibri"/>
      </d:rPr>
      <d:t xml:space="preserve"/>
    </d:r>
  </si>
  <si>
    <d:r xmlns:d="http://schemas.openxmlformats.org/spreadsheetml/2006/main">
      <d:rPr>
        <d:sz val="11"/>
        <d:rFont val="Calibri"/>
      </d:rPr>
      <d:t xml:space="preserve">3208 - Paints and varnishes (including enamels and lacquers) based on synthetic polymers or chemically modified natural polymers, dispersed or dissolved in a non-aqueous medium; solutions as defined in Note 4 to this Chapter.; 3209 - Paints and varnishes (including enamels and lacquers) based on synthetic polymers or chemically modified natural polymers, dispersed or dissolved in an aqueous medium.; </d:t>
    </d:r>
  </si>
  <si>
    <d:r xmlns:d="http://schemas.openxmlformats.org/spreadsheetml/2006/main">
      <d:rPr>
        <d:sz val="11"/>
        <d:rFont val="Calibri"/>
      </d:rPr>
      <d:t xml:space="preserve">87.040 - Paints and varnishes; 93.080.30 - Road equipment and installations; </d:t>
    </d:r>
  </si>
  <si>
    <t>G/TBT/N/UGA/875</t>
  </si>
  <si>
    <d:r xmlns:d="http://schemas.openxmlformats.org/spreadsheetml/2006/main">
      <d:rPr>
        <d:sz val="11"/>
        <d:rFont val="Calibri"/>
      </d:rPr>
      <d:t xml:space="preserve">29 - Organic chemicals; </d:t>
    </d:r>
  </si>
  <si>
    <d:r xmlns:d="http://schemas.openxmlformats.org/spreadsheetml/2006/main">
      <d:rPr>
        <d:sz val="11"/>
        <d:rFont val="Calibri"/>
      </d:rPr>
      <d:t xml:space="preserve">25.220.60 - Organic coatings; </d:t>
    </d:r>
  </si>
  <si>
    <t>G/TBT/N/UGA/876</t>
  </si>
  <si>
    <d:r xmlns:d="http://schemas.openxmlformats.org/spreadsheetml/2006/main">
      <d:rPr>
        <d:sz val="11"/>
        <d:rFont val="Calibri"/>
      </d:rPr>
      <d:t xml:space="preserve">Painted panels, plastic plaques, textile swatches.</d:t>
    </d:r>
    <d:r xmlns:d="http://schemas.openxmlformats.org/spreadsheetml/2006/main">
      <d:rPr>
        <d:sz val="11"/>
        <d:color rgb="FF000000"/>
        <d:rFont val="Calibri"/>
      </d:rPr>
      <d:t xml:space="preserve"/>
    </d:r>
  </si>
  <si>
    <d:r xmlns:d="http://schemas.openxmlformats.org/spreadsheetml/2006/main">
      <d:rPr>
        <d:sz val="11"/>
        <d:rFont val="Calibri"/>
      </d:rPr>
      <d:t xml:space="preserve">87.040 - Paints and varnishes; </d:t>
    </d:r>
  </si>
  <si>
    <t>G/TBT/N/UGA/877</t>
  </si>
  <si>
    <t>G/TBT/N/UGA/878</t>
  </si>
  <si>
    <d:r xmlns:d="http://schemas.openxmlformats.org/spreadsheetml/2006/main">
      <d:rPr>
        <d:sz val="11"/>
        <d:rFont val="Calibri"/>
      </d:rPr>
      <d:t xml:space="preserve">Roads, Parking Lots</d:t>
    </d:r>
    <d:r xmlns:d="http://schemas.openxmlformats.org/spreadsheetml/2006/main">
      <d:rPr>
        <d:sz val="11"/>
        <d:color rgb="FF000000"/>
        <d:rFont val="Calibri"/>
      </d:rPr>
      <d:t xml:space="preserve"/>
    </d:r>
  </si>
  <si>
    <d:r xmlns:d="http://schemas.openxmlformats.org/spreadsheetml/2006/main">
      <d:rPr>
        <d:sz val="11"/>
        <d:rFont val="Calibri"/>
      </d:rPr>
      <d:t xml:space="preserve">93.080 - Road engineering; </d:t>
    </d:r>
  </si>
  <si>
    <t>G/TBT/N/UGA/879</t>
  </si>
  <si>
    <d:r xmlns:d="http://schemas.openxmlformats.org/spreadsheetml/2006/main">
      <d:rPr>
        <d:sz val="11"/>
        <d:rFont val="Calibri"/>
      </d:rPr>
      <d:t xml:space="preserve">Pavements</d:t>
    </d:r>
    <d:r xmlns:d="http://schemas.openxmlformats.org/spreadsheetml/2006/main">
      <d:rPr>
        <d:sz val="11"/>
        <d:color rgb="FF000000"/>
        <d:rFont val="Calibri"/>
      </d:rPr>
      <d:t xml:space="preserve"/>
    </d:r>
  </si>
  <si>
    <d:r xmlns:d="http://schemas.openxmlformats.org/spreadsheetml/2006/main">
      <d:rPr>
        <d:sz val="11"/>
        <d:rFont val="Calibri"/>
      </d:rPr>
      <d:t xml:space="preserve">93.080.20 - Road construction materials; </d:t>
    </d:r>
  </si>
  <si>
    <t>G/TBT/N/UGA/880</t>
  </si>
  <si>
    <d:r xmlns:d="http://schemas.openxmlformats.org/spreadsheetml/2006/main">
      <d:rPr>
        <d:sz val="11"/>
        <d:rFont val="Calibri"/>
      </d:rPr>
      <d:t xml:space="preserve">Pavement marking materials</d:t>
    </d:r>
    <d:r xmlns:d="http://schemas.openxmlformats.org/spreadsheetml/2006/main">
      <d:rPr>
        <d:sz val="11"/>
        <d:color rgb="FF000000"/>
        <d:rFont val="Calibri"/>
      </d:rPr>
      <d:t xml:space="preserve"/>
    </d:r>
  </si>
  <si>
    <t>G/TBT/N/UGA/881</t>
  </si>
  <si>
    <t>G/TBT/N/UGA/882</t>
  </si>
  <si>
    <d:r xmlns:d="http://schemas.openxmlformats.org/spreadsheetml/2006/main">
      <d:rPr>
        <d:sz val="11"/>
        <d:rFont val="Calibri"/>
      </d:rPr>
      <d:t xml:space="preserve">87.040 - Paints and varnishes; 87.080 - Inks. Printing inks; </d:t>
    </d:r>
  </si>
  <si>
    <t>G/TBT/N/UGA/883</t>
  </si>
  <si>
    <t>G/TBT/N/UGA/884</t>
  </si>
  <si>
    <t>G/TBT/N/UGA/885</t>
  </si>
  <si>
    <d:r xmlns:d="http://schemas.openxmlformats.org/spreadsheetml/2006/main">
      <d:rPr>
        <d:sz val="11"/>
        <d:rFont val="Calibri"/>
      </d:rPr>
      <d:t xml:space="preserve">Textiles, paints, plastics.</d:t>
    </d:r>
    <d:r xmlns:d="http://schemas.openxmlformats.org/spreadsheetml/2006/main">
      <d:rPr>
        <d:sz val="11"/>
        <d:color rgb="FF000000"/>
        <d:rFont val="Calibri"/>
      </d:rPr>
      <d:t xml:space="preserve"/>
    </d:r>
  </si>
  <si>
    <d:r xmlns:d="http://schemas.openxmlformats.org/spreadsheetml/2006/main">
      <d:rPr>
        <d:sz val="11"/>
        <d:rFont val="Calibri"/>
      </d:rPr>
      <d:t xml:space="preserve">59.080.01 - Textiles in general; 83.080 - Plastics; 87.040 - Paints and varnishes; </d:t>
    </d:r>
  </si>
  <si>
    <t>G/TBT/N/UGA/886</t>
  </si>
  <si>
    <d:r xmlns:d="http://schemas.openxmlformats.org/spreadsheetml/2006/main">
      <d:rPr>
        <d:sz val="11"/>
        <d:rFont val="Calibri"/>
      </d:rPr>
      <d:t xml:space="preserve">Dried films</d:t>
    </d:r>
    <d:r xmlns:d="http://schemas.openxmlformats.org/spreadsheetml/2006/main">
      <d:rPr>
        <d:sz val="11"/>
        <d:color rgb="FF000000"/>
        <d:rFont val="Calibri"/>
      </d:rPr>
      <d:t xml:space="preserve"/>
    </d:r>
  </si>
  <si>
    <t>G/TBT/N/UGA/887</t>
  </si>
  <si>
    <d:r xmlns:d="http://schemas.openxmlformats.org/spreadsheetml/2006/main">
      <d:rPr>
        <d:sz val="11"/>
        <d:rFont val="Calibri"/>
      </d:rPr>
      <d:t xml:space="preserve">Traffic marking Paints; Pavement marking paints</d:t>
    </d:r>
    <d:r xmlns:d="http://schemas.openxmlformats.org/spreadsheetml/2006/main">
      <d:rPr>
        <d:sz val="11"/>
        <d:color rgb="FF000000"/>
        <d:rFont val="Calibri"/>
      </d:rPr>
      <d:t xml:space="preserve"/>
    </d:r>
  </si>
  <si>
    <t>G/TBT/N/UGA/888</t>
  </si>
  <si>
    <d:r xmlns:d="http://schemas.openxmlformats.org/spreadsheetml/2006/main">
      <d:rPr>
        <d:sz val="11"/>
        <d:rFont val="Calibri"/>
      </d:rPr>
      <d:t xml:space="preserve">Glass spheres</d:t>
    </d:r>
    <d:r xmlns:d="http://schemas.openxmlformats.org/spreadsheetml/2006/main">
      <d:rPr>
        <d:sz val="11"/>
        <d:color rgb="FF000000"/>
        <d:rFont val="Calibri"/>
      </d:rPr>
      <d:t xml:space="preserve"/>
    </d:r>
  </si>
  <si>
    <d:r xmlns:d="http://schemas.openxmlformats.org/spreadsheetml/2006/main">
      <d:rPr>
        <d:sz val="11"/>
        <d:rFont val="Calibri"/>
      </d:rPr>
      <d:t xml:space="preserve">70 - Glass and glassware; </d:t>
    </d:r>
  </si>
  <si>
    <d:r xmlns:d="http://schemas.openxmlformats.org/spreadsheetml/2006/main">
      <d:rPr>
        <d:sz val="11"/>
        <d:rFont val="Calibri"/>
      </d:rPr>
      <d:t xml:space="preserve">81.040.30 - Glass products; </d:t>
    </d:r>
  </si>
  <si>
    <t>G/TBT/N/UGA/889</t>
  </si>
  <si>
    <d:r xmlns:d="http://schemas.openxmlformats.org/spreadsheetml/2006/main">
      <d:rPr>
        <d:sz val="11"/>
        <d:rFont val="Calibri"/>
      </d:rPr>
      <d:t xml:space="preserve">Glass Spheres</d:t>
    </d:r>
    <d:r xmlns:d="http://schemas.openxmlformats.org/spreadsheetml/2006/main">
      <d:rPr>
        <d:sz val="11"/>
        <d:color rgb="FF000000"/>
        <d:rFont val="Calibri"/>
      </d:rPr>
      <d:t xml:space="preserve"/>
    </d:r>
  </si>
  <si>
    <t>G/TBT/N/UGA/890</t>
  </si>
  <si>
    <d:r xmlns:d="http://schemas.openxmlformats.org/spreadsheetml/2006/main">
      <d:rPr>
        <d:sz val="11"/>
        <d:rFont val="Calibri"/>
      </d:rPr>
      <d:t xml:space="preserve">Glass beads</d:t>
    </d:r>
    <d:r xmlns:d="http://schemas.openxmlformats.org/spreadsheetml/2006/main">
      <d:rPr>
        <d:sz val="11"/>
        <d:color rgb="FF000000"/>
        <d:rFont val="Calibri"/>
      </d:rPr>
      <d:t xml:space="preserve"/>
    </d:r>
  </si>
  <si>
    <d:r xmlns:d="http://schemas.openxmlformats.org/spreadsheetml/2006/main">
      <d:rPr>
        <d:sz val="11"/>
        <d:rFont val="Calibri"/>
      </d:rPr>
      <d:t xml:space="preserve">7018 - Glass beads, imitation pearls, imitation precious or semi-precious stones and similar glass smallwares, and articles thereof other than imitation jewellery; glass eyes other than prosthetic articles; statuettes and other ornaments of lamp- Worked glass, other than imitation jewellery; glass microspheres not exceeding 1 mm in diameter.; </d:t>
    </d:r>
  </si>
  <si>
    <d:r xmlns:d="http://schemas.openxmlformats.org/spreadsheetml/2006/main">
      <d:rPr>
        <d:sz val="11"/>
        <d:rFont val="Calibri"/>
      </d:rPr>
      <d:t xml:space="preserve">81.040.30 - Glass products; 87.040 - Paints and varnishes; 93.080.20 - Road construction materials; </d:t>
    </d:r>
  </si>
  <si>
    <d:r xmlns:d="http://schemas.openxmlformats.org/spreadsheetml/2006/main">
      <d:rPr>
        <d:sz val="11"/>
        <d:rFont val="Calibri"/>
      </d:rPr>
      <d:t xml:space="preserve">Consumer information, labelling; Prevention of deceptive practices and consumer protection; Protection of human health or safety; Quality requirements; Reducing trade barriers and facilitating trade; </d:t>
    </d:r>
  </si>
  <si>
    <t>G/TBT/N/UGA/891</t>
  </si>
  <si>
    <d:r xmlns:d="http://schemas.openxmlformats.org/spreadsheetml/2006/main">
      <d:rPr>
        <d:sz val="11"/>
        <d:rFont val="Calibri"/>
      </d:rPr>
      <d:t xml:space="preserve">Road marking paints, Runway marking paints</d:t>
    </d:r>
    <d:r xmlns:d="http://schemas.openxmlformats.org/spreadsheetml/2006/main">
      <d:rPr>
        <d:sz val="11"/>
        <d:color rgb="FF000000"/>
        <d:rFont val="Calibri"/>
      </d:rPr>
      <d:t xml:space="preserve"/>
    </d:r>
  </si>
  <si>
    <d:r xmlns:d="http://schemas.openxmlformats.org/spreadsheetml/2006/main">
      <d:rPr>
        <d:sz val="11"/>
        <d:rFont val="Calibri"/>
      </d:rPr>
      <d:t xml:space="preserve">3209 - Paints and varnishes (including enamels and lacquers) based on synthetic polymers or chemically modified natural polymers, dispersed or dissolved in an aqueous medium.; </d:t>
    </d:r>
  </si>
  <si>
    <d:r xmlns:d="http://schemas.openxmlformats.org/spreadsheetml/2006/main">
      <d:rPr>
        <d:sz val="11"/>
        <d:rFont val="Calibri"/>
      </d:rPr>
      <d:t xml:space="preserve">Consumer information, labelling; Prevention of deceptive practices and consumer protection; Protection of human health or safety; Protection of the environment; Quality requirements; Reducing trade barriers and facilitating trade; Cost saving and productivity enhancement; </d:t>
    </d:r>
  </si>
  <si>
    <t>G/TBT/N/UGA/892</t>
  </si>
  <si>
    <d:r xmlns:d="http://schemas.openxmlformats.org/spreadsheetml/2006/main">
      <d:rPr>
        <d:sz val="11"/>
        <d:rFont val="Calibri"/>
      </d:rPr>
      <d:t xml:space="preserve">Hospital cotton bed sheets</d:t>
    </d:r>
    <d:r xmlns:d="http://schemas.openxmlformats.org/spreadsheetml/2006/main">
      <d:rPr>
        <d:sz val="11"/>
        <d:color rgb="FF000000"/>
        <d:rFont val="Calibri"/>
      </d:rPr>
      <d:t xml:space="preserve"/>
    </d:r>
  </si>
  <si>
    <d:r xmlns:d="http://schemas.openxmlformats.org/spreadsheetml/2006/main">
      <d:rPr>
        <d:sz val="11"/>
        <d:rFont val="Calibri"/>
      </d:rPr>
      <d:t xml:space="preserve">4818 - Toilet paper and similar paper, cellulose wadding or webs of cellulose fibres, of a kind used for household or sanitary purposes, in rolls of a width not exceeding 36 cm, or cut to size or shape; handkerchiefs, cleansing tissues, towels, tablecloths, serviettes, napkins for babies, tampons, bed sheets and similar household, sanitary or hospital articles, articles of apparel and clothing accessories, of paper pulp, paper, cellulose wadding or webs of cellulose fibres.; </d:t>
    </d:r>
  </si>
  <si>
    <d:r xmlns:d="http://schemas.openxmlformats.org/spreadsheetml/2006/main">
      <d:rPr>
        <d:sz val="11"/>
        <d:rFont val="Calibri"/>
      </d:rPr>
      <d:t xml:space="preserve">49.025.60 - Textiles; </d:t>
    </d:r>
  </si>
  <si>
    <d:r xmlns:d="http://schemas.openxmlformats.org/spreadsheetml/2006/main">
      <d:rPr>
        <d:sz val="11"/>
        <d:rFont val="Calibri"/>
      </d:rPr>
      <d:t xml:space="preserve">Consumer information, labelling; Prevention of deceptive practices and consumer protection; Protection of human health or safety; Quality requirements; Harmonization; </d:t>
    </d:r>
  </si>
  <si>
    <t>G/TBT/N/UGA/893</t>
  </si>
  <si>
    <d:r xmlns:d="http://schemas.openxmlformats.org/spreadsheetml/2006/main">
      <d:rPr>
        <d:sz val="11"/>
        <d:rFont val="Calibri"/>
      </d:rPr>
      <d:t xml:space="preserve">5209 - Woven fabrics of cotton, containing 85% or more by weight of cotton, weighing more than 200 g/m².; </d:t>
    </d:r>
  </si>
  <si>
    <d:r xmlns:d="http://schemas.openxmlformats.org/spreadsheetml/2006/main">
      <d:rPr>
        <d:sz val="11"/>
        <d:rFont val="Calibri"/>
      </d:rPr>
      <d:t xml:space="preserve">59.080.30 - Textile fabrics; </d:t>
    </d:r>
  </si>
  <si>
    <t>G/TBT/N/ARE/427#G/TBT/N/BHR/534#G/TBT/N/KWT/421#G/TBT/N/OMN/367#G/TBT/N/QAT/533#G/TBT/N/SAU/1066#G/TBT/N/YEM/136</t>
  </si>
  <si>
    <d:r xmlns:d="http://schemas.openxmlformats.org/spreadsheetml/2006/main">
      <d:rPr>
        <d:sz val="11"/>
        <d:rFont val="Calibri"/>
      </d:rPr>
      <d:t xml:space="preserve">Poultry and eggs (ICS: 67.120:20)</d:t>
    </d:r>
    <d:r xmlns:d="http://schemas.openxmlformats.org/spreadsheetml/2006/main">
      <d:rPr>
        <d:sz val="11"/>
        <d:color rgb="FF000000"/>
        <d:rFont val="Calibri"/>
      </d:rPr>
      <d:t xml:space="preserve"/>
    </d:r>
  </si>
  <si>
    <d:r xmlns:d="http://schemas.openxmlformats.org/spreadsheetml/2006/main">
      <d:rPr>
        <d:sz val="11"/>
        <d:rFont val="Calibri"/>
      </d:rPr>
      <d:t xml:space="preserve">67.120.20 - Poultry and eggs; </d:t>
    </d:r>
  </si>
  <si>
    <t>G/TBT/N/ARE/428#G/TBT/N/BHR/535#G/TBT/N/KWT/422#G/TBT/N/OMN/368#G/TBT/N/QAT/534#G/TBT/N/SAU/1067#G/TBT/N/YEM/137</t>
  </si>
  <si>
    <d:r xmlns:d="http://schemas.openxmlformats.org/spreadsheetml/2006/main">
      <d:rPr>
        <d:sz val="11"/>
        <d:rFont val="Calibri"/>
      </d:rPr>
      <d:t xml:space="preserve">Cereals, pulses and derived products (ICS: 67.060).</d:t>
    </d:r>
    <d:r xmlns:d="http://schemas.openxmlformats.org/spreadsheetml/2006/main">
      <d:rPr>
        <d:sz val="11"/>
        <d:color rgb="FF000000"/>
        <d:rFont val="Calibri"/>
      </d:rPr>
      <d:t xml:space="preserve"/>
    </d:r>
  </si>
  <si>
    <d:r xmlns:d="http://schemas.openxmlformats.org/spreadsheetml/2006/main">
      <d:rPr>
        <d:sz val="11"/>
        <d:rFont val="Calibri"/>
      </d:rPr>
      <d:t xml:space="preserve">67.060 - Cereals, pulses and derived products; </d:t>
    </d:r>
  </si>
  <si>
    <t>G/TBT/N/ARE/429#G/TBT/N/BHR/536#G/TBT/N/KWT/423#G/TBT/N/OMN/369#G/TBT/N/QAT/535#G/TBT/N/SAU/1068#G/TBT/N/YEM/138</t>
  </si>
  <si>
    <d:r xmlns:d="http://schemas.openxmlformats.org/spreadsheetml/2006/main">
      <d:rPr>
        <d:sz val="11"/>
        <d:rFont val="Calibri"/>
      </d:rPr>
      <d:t xml:space="preserve">Fish and fishery products (ICS: 67.120.30)</d:t>
    </d:r>
    <d:r xmlns:d="http://schemas.openxmlformats.org/spreadsheetml/2006/main">
      <d:rPr>
        <d:sz val="11"/>
        <d:color rgb="FF000000"/>
        <d:rFont val="Calibri"/>
      </d:rPr>
      <d:t xml:space="preserve"/>
    </d:r>
  </si>
  <si>
    <d:r xmlns:d="http://schemas.openxmlformats.org/spreadsheetml/2006/main">
      <d:rPr>
        <d:sz val="11"/>
        <d:rFont val="Calibri"/>
      </d:rPr>
      <d:t xml:space="preserve">67.120.30 - Fish and fishery products; </d:t>
    </d:r>
  </si>
  <si>
    <t>G/TBT/N/ARE/430#G/TBT/N/BHR/537#G/TBT/N/KWT/424#G/TBT/N/OMN/370#G/TBT/N/QAT/536#G/TBT/N/SAU/1069#G/TBT/N/YEM/139</t>
  </si>
  <si>
    <t>G/TBT/N/ARE/431#G/TBT/N/BHR/538#G/TBT/N/KWT/425#G/TBT/N/OMN/371#G/TBT/N/QAT/537#G/TBT/N/SAU/1070#G/TBT/N/YEM/140</t>
  </si>
  <si>
    <d:r xmlns:d="http://schemas.openxmlformats.org/spreadsheetml/2006/main">
      <d:rPr>
        <d:sz val="11"/>
        <d:rFont val="Calibri"/>
      </d:rPr>
      <d:t xml:space="preserve">Fruits. Vegetables (ICS: 67.080)</d:t>
    </d:r>
    <d:r xmlns:d="http://schemas.openxmlformats.org/spreadsheetml/2006/main">
      <d:rPr>
        <d:sz val="11"/>
        <d:color rgb="FF000000"/>
        <d:rFont val="Calibri"/>
      </d:rPr>
      <d:t xml:space="preserve"/>
    </d:r>
  </si>
  <si>
    <d:r xmlns:d="http://schemas.openxmlformats.org/spreadsheetml/2006/main">
      <d:rPr>
        <d:sz val="11"/>
        <d:rFont val="Calibri"/>
      </d:rPr>
      <d:t xml:space="preserve">67.080 - Fruits. Vegetables; </d:t>
    </d:r>
  </si>
  <si>
    <t>G/TBT/N/ARE/432#G/TBT/N/BHR/539#G/TBT/N/KWT/426#G/TBT/N/OMN/372#G/TBT/N/QAT/538#G/TBT/N/SAU/1071#G/TBT/N/YEM/141</t>
  </si>
  <si>
    <d:r xmlns:d="http://schemas.openxmlformats.org/spreadsheetml/2006/main">
      <d:rPr>
        <d:sz val="11"/>
        <d:rFont val="Calibri"/>
      </d:rPr>
      <d:t xml:space="preserve">Non-alcoholic beverages (ICS: 67.160.20)</d:t>
    </d:r>
    <d:r xmlns:d="http://schemas.openxmlformats.org/spreadsheetml/2006/main">
      <d:rPr>
        <d:sz val="11"/>
        <d:color rgb="FF000000"/>
        <d:rFont val="Calibri"/>
      </d:rPr>
      <d:t xml:space="preserve"/>
    </d:r>
  </si>
  <si>
    <d:r xmlns:d="http://schemas.openxmlformats.org/spreadsheetml/2006/main">
      <d:rPr>
        <d:sz val="11"/>
        <d:rFont val="Calibri"/>
      </d:rPr>
      <d:t xml:space="preserve">67.160.20 - Non-alcoholic beverages; </d:t>
    </d:r>
  </si>
  <si>
    <t>G/TBT/N/TPKM/328</t>
  </si>
  <si>
    <t>Chinese Taipei</t>
  </si>
  <si>
    <d:r xmlns:d="http://schemas.openxmlformats.org/spreadsheetml/2006/main">
      <d:rPr>
        <d:sz val="11"/>
        <d:rFont val="Calibri"/>
      </d:rPr>
      <d:t xml:space="preserve">Automobile tyres (Refer to attachment)</d:t>
    </d:r>
    <d:r xmlns:d="http://schemas.openxmlformats.org/spreadsheetml/2006/main">
      <d:rPr>
        <d:sz val="11"/>
        <d:color rgb="FF000000"/>
        <d:rFont val="Calibri"/>
      </d:rPr>
      <d:t xml:space="preserve"/>
    </d:r>
  </si>
  <si>
    <d:r xmlns:d="http://schemas.openxmlformats.org/spreadsheetml/2006/main">
      <d:rPr>
        <d:sz val="11"/>
        <d:rFont val="Calibri"/>
      </d:rPr>
      <d:t xml:space="preserve">83.160.10 - Road vehicle tyres; </d:t>
    </d:r>
  </si>
  <si>
    <t>G/TBT/N/TPKM/329</t>
  </si>
  <si>
    <d:r xmlns:d="http://schemas.openxmlformats.org/spreadsheetml/2006/main">
      <d:rPr>
        <d:sz val="11"/>
        <d:rFont val="Calibri"/>
      </d:rPr>
      <d:t xml:space="preserve">Air cleaner (CCCN 8421.39)</d:t>
    </d:r>
    <d:r xmlns:d="http://schemas.openxmlformats.org/spreadsheetml/2006/main">
      <d:rPr>
        <d:sz val="11"/>
        <d:color rgb="FF000000"/>
        <d:rFont val="Calibri"/>
      </d:rPr>
      <d:t xml:space="preserve"/>
    </d:r>
  </si>
  <si>
    <d:r xmlns:d="http://schemas.openxmlformats.org/spreadsheetml/2006/main">
      <d:rPr>
        <d:sz val="11"/>
        <d:rFont val="Calibri"/>
      </d:rPr>
      <d:t xml:space="preserve">27.010 - Energy and heat transfer engineering in general; 75.200 - Petroleum products and natural gas handling equipment; 97.030 - Domestic electrical appliances in general; </d:t>
    </d:r>
  </si>
  <si>
    <d:r xmlns:d="http://schemas.openxmlformats.org/spreadsheetml/2006/main">
      <d:rPr>
        <d:sz val="11"/>
        <d:rFont val="Calibri"/>
      </d:rPr>
      <d:t xml:space="preserve">Protection of the environment; </d:t>
    </d:r>
  </si>
  <si>
    <t>G/TBT/N/TPKM/330</t>
  </si>
  <si>
    <d:r xmlns:d="http://schemas.openxmlformats.org/spreadsheetml/2006/main">
      <d:rPr>
        <d:sz val="11"/>
        <d:rFont val="Calibri"/>
      </d:rPr>
      <d:t xml:space="preserve">Metallic flexible hoses for gas 4009.21.90.00.9A 4009.22.90.00.8 4009.31.90.00.7A 4009.32.90.00.6 4009.41.90.00.5A 4009.42.90.00.4 plastic hoses for fuel gas 3917.32.00.10.6 3917.32.00.20.4 3917.32.00.90.9 3917.33.00.20.3 3917.33.00.90.8 wire reinforced rubber hoses and hose assemblies for fuel gas 8307.10.00.00.2 8307.90.90.00.6</d:t>
    </d:r>
    <d:r xmlns:d="http://schemas.openxmlformats.org/spreadsheetml/2006/main">
      <d:rPr>
        <d:sz val="11"/>
        <d:color rgb="FF000000"/>
        <d:rFont val="Calibri"/>
      </d:rPr>
      <d:t xml:space="preserve"/>
    </d:r>
  </si>
  <si>
    <d:r xmlns:d="http://schemas.openxmlformats.org/spreadsheetml/2006/main">
      <d:rPr>
        <d:sz val="11"/>
        <d:rFont val="Calibri"/>
      </d:rPr>
      <d:t xml:space="preserve">391732 - -- Other, not reinforced or otherwise combined with other materials, without fittings; 391733 - -- Other, not reinforced or otherwise combined with other materials, with fittings; 8307 - Flexible tubing of base metal, with or without fittings.; 40092 - - Reinforced or otherwise combined only with metal:; 40093 - - Reinforced or otherwise combined only with textile materials:; 40094 - - Reinforced or otherwise combined with other materials:; </d:t>
    </d:r>
  </si>
  <si>
    <d:r xmlns:d="http://schemas.openxmlformats.org/spreadsheetml/2006/main">
      <d:rPr>
        <d:sz val="11"/>
        <d:rFont val="Calibri"/>
      </d:rPr>
      <d:t xml:space="preserve">23.040.70 - Hoses and hose assemblies; 75.200 - Petroleum products and natural gas handling equipment; 83.140.40 - Hoses; </d:t>
    </d:r>
  </si>
  <si>
    <t>G/TBT/N/BOL/6/Add.2</t>
  </si>
  <si>
    <t>Bolivia, Plurinational State of</t>
  </si>
  <si>
    <t>Addendum</t>
  </si>
  <si>
    <d:r xmlns:d="http://schemas.openxmlformats.org/spreadsheetml/2006/main">
      <d:rPr>
        <d:sz val="11"/>
        <d:rFont val="Calibri"/>
      </d:rPr>
      <d:t xml:space="preserve">8702 - Motor vehicles for the transport of ten or more persons, including the driver.; 8703 - Motor cars and other motor vehicles principally designed for the transport of persons (other than those of heading 87.02), including station wagons and racing cars.; 8704 - Motor vehicles for the transport of goods.; 8706 - Chassis fitted with engines, for the motor vehicles of headings 87.01 to 87.05.;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8702 - Motor vehicles for the transport of ten or more persons, including the driver.; 8703 - Motor cars and other motor vehicles principally designed for the transport of persons (other than those of heading 87.02), including station wagons and racing cars.; 8704 - Motor vehicles for the transport of goods.; 8706 - Chassis fitted with engines, for the motor vehicles of headings 87.01 to 87.05.; </d:t>
    </d:r>
  </si>
  <si>
    <d:r xmlns:d="http://schemas.openxmlformats.org/spreadsheetml/2006/main">
      <d:rPr>
        <d:sz val="11"/>
        <d:rFont val="Calibri"/>
      </d:rPr>
      <d:t xml:space="preserve">43.080 - Commercial vehicles; 43.100 - Passenger cars. Caravans and light trailers;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43.080 - Commercial vehicles; 43.100 - Passenger cars. Caravans and light trailers; </d:t>
    </d:r>
  </si>
  <si>
    <d:r xmlns:d="http://schemas.openxmlformats.org/spreadsheetml/2006/main">
      <d:rPr>
        <d:i/>
        <d:sz val="11"/>
        <d:rFont val="Calibri"/>
      </d:rPr>
      <d:t xml:space="preserve">Protection of human health or safety; Protection of the environment; </d:t>
    </d:r>
  </si>
  <si>
    <t>G/TBT/N/BRA/821/Corr.1</t>
  </si>
  <si>
    <t>Brazil</t>
  </si>
  <si>
    <t>Corrigendum</t>
  </si>
  <si>
    <d:r xmlns:d="http://schemas.openxmlformats.org/spreadsheetml/2006/main">
      <d:rPr>
        <d:i/>
        <d:sz val="11"/>
        <d:rFont val="Calibri"/>
      </d:rPr>
      <d:t xml:space="preserve">Public Taking of subsidies</d:t>
    </d:r>
    <d:r xmlns:d="http://schemas.openxmlformats.org/spreadsheetml/2006/main">
      <d:rPr>
        <d:sz val="11"/>
        <d:color rgb="FF000000"/>
        <d:rFont val="Calibri"/>
      </d:rPr>
      <d:t xml:space="preserve"/>
    </d:r>
  </si>
  <si>
    <d:r xmlns:d="http://schemas.openxmlformats.org/spreadsheetml/2006/main">
      <d:rPr>
        <d:sz val="11"/>
        <d:rFont val="Calibri"/>
      </d:rPr>
      <d:t xml:space="preserve">67.040 - Food products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67.040 - Food products in general; </d:t>
    </d:r>
  </si>
  <si>
    <d:r xmlns:d="http://schemas.openxmlformats.org/spreadsheetml/2006/main">
      <d:rPr>
        <d:i/>
        <d:sz val="11"/>
        <d:rFont val="Calibri"/>
      </d:rPr>
      <d:t xml:space="preserve">Protection of human health or safety; </d:t>
    </d:r>
  </si>
  <si>
    <t>G/TBT/N/CAN/558</t>
  </si>
  <si>
    <t>Canada</t>
  </si>
  <si>
    <d:r xmlns:d="http://schemas.openxmlformats.org/spreadsheetml/2006/main">
      <d:rPr>
        <d:sz val="11"/>
        <d:rFont val="Calibri"/>
      </d:rPr>
      <d:t xml:space="preserve">Motor vehicle: Motor vehicle tires; Motor Vehicle Restraint Systems and Booster Seats (ICS: 43.020, 43.080).</d:t>
    </d:r>
    <d:r xmlns:d="http://schemas.openxmlformats.org/spreadsheetml/2006/main">
      <d:rPr>
        <d:sz val="11"/>
        <d:color rgb="FF000000"/>
        <d:rFont val="Calibri"/>
      </d:rPr>
      <d:t xml:space="preserve"/>
    </d:r>
  </si>
  <si>
    <d:r xmlns:d="http://schemas.openxmlformats.org/spreadsheetml/2006/main">
      <d:rPr>
        <d:sz val="11"/>
        <d:rFont val="Calibri"/>
      </d:rPr>
      <d:t xml:space="preserve">43.020 - Road vehicles in general; 43.080 - Commercial vehicles; </d:t>
    </d:r>
  </si>
  <si>
    <d:r xmlns:d="http://schemas.openxmlformats.org/spreadsheetml/2006/main">
      <d:rPr>
        <d:sz val="11"/>
        <d:rFont val="Calibri"/>
      </d:rPr>
      <d:t xml:space="preserve">Protection of human health or safety; Other; </d:t>
    </d:r>
  </si>
  <si>
    <t>G/TBT/N/CHL/447</t>
  </si>
  <si>
    <t>Chile</t>
  </si>
  <si>
    <t>Food for human consumption</t>
  </si>
  <si>
    <d:r xmlns:d="http://schemas.openxmlformats.org/spreadsheetml/2006/main">
      <d:rPr>
        <d:sz val="11"/>
        <d:rFont val="Calibri"/>
      </d:rPr>
      <d:t xml:space="preserve">Consumer information, labelling; Protection of human health or safety; </d:t>
    </d:r>
  </si>
  <si>
    <t>G/TBT/N/CHN/1278</t>
  </si>
  <si>
    <t>China</t>
  </si>
  <si>
    <d:r xmlns:d="http://schemas.openxmlformats.org/spreadsheetml/2006/main">
      <d:rPr>
        <d:sz val="11"/>
        <d:rFont val="Calibri"/>
      </d:rPr>
      <d:t xml:space="preserve">Common Portland Cement</d:t>
    </d:r>
    <d:r xmlns:d="http://schemas.openxmlformats.org/spreadsheetml/2006/main">
      <d:rPr>
        <d:sz val="11"/>
        <d:color rgb="FF000000"/>
        <d:rFont val="Calibri"/>
      </d:rPr>
      <d:t xml:space="preserve"/>
    </d:r>
  </si>
  <si>
    <d:r xmlns:d="http://schemas.openxmlformats.org/spreadsheetml/2006/main">
      <d:rPr>
        <d:sz val="11"/>
        <d:rFont val="Calibri"/>
      </d:rPr>
      <d:t xml:space="preserve">91.100.10 - Cement. Gypsum. Lime. Mortar; </d:t>
    </d:r>
  </si>
  <si>
    <d:r xmlns:d="http://schemas.openxmlformats.org/spreadsheetml/2006/main">
      <d:rPr>
        <d:sz val="11"/>
        <d:rFont val="Calibri"/>
      </d:rPr>
      <d:t xml:space="preserve">Prevention of deceptive practices and consumer protection; Quality requirements; </d:t>
    </d:r>
  </si>
  <si>
    <t>G/TBT/N/UGA/531/Add.1</t>
  </si>
  <si>
    <d:r xmlns:d="http://schemas.openxmlformats.org/spreadsheetml/2006/main">
      <d:rPr>
        <d:i/>
        <d:sz val="11"/>
        <d:rFont val="Calibri"/>
      </d:rPr>
      <d:t xml:space="preserve">Toys  ;
Electrical and electronics ;
Automotive products and inputs ;
Chemical products ;
Mechanical materials and gas appliances ;
Textile, leather, plastic and rubber ;
Furniture( wood and metal articles) ;
Paper and stationery ;
Protective safety equipment ;
Food and food products ;
Used products including used motor vehicles</d:t>
    </d:r>
    <d:r xmlns:d="http://schemas.openxmlformats.org/spreadsheetml/2006/main">
      <d:rPr>
        <d:sz val="11"/>
        <d:color rgb="FF000000"/>
        <d:rFont val="Calibri"/>
      </d:rPr>
      <d:t xml:space="preserve"/>
    </d:r>
  </si>
  <si>
    <d:r xmlns:d="http://schemas.openxmlformats.org/spreadsheetml/2006/main">
      <d:rPr>
        <d:sz val="11"/>
        <d:rFont val="Calibri"/>
      </d:rPr>
      <d:t xml:space="preserve">39 - Plastics and articles thereof; 40 - Rubber and articles thereof; 4817 - Envelopes, letter cards, plain postcards and correspondence cards, of paper or paperboard; boxes, pouches, wallets and writing compendiums, of paper or paperboard, containing an assortment of paper stationery.; 5911 - Textile products and articles, for technical uses, specified in Note 7 to this Chapter.; 650610 - - Safety headgear; 94 - Furniture; bedding, mattresses, mattress supports, cushions and similar stuffed furnishings; lamps and lighting fittings, not elsewhere specified or included; illuminated signs, illuminated name- plates and the like; prefabricated buildings; 95 - Toys, games and sports requisites; parts and accessories thereof;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38 - Miscellaneous chemical products; 42 - Articles of leather; saddlery and harness; travel goods, handbags and similar containers; articles of animal gut (other than silk- worm gut); 85 - Electrical machinery and equipment and parts thereof; sound recorders and reproducers, television image and sound recorders and reproducers, and parts and accessories of such articles; </d:t>
    </d:r>
  </si>
  <si>
    <d:r xmlns:d="http://schemas.openxmlformats.org/spreadsheetml/2006/main">
      <d:rPr>
        <d:sz val="11"/>
        <d:rFont val="Calibri"/>
      </d:rPr>
      <d:t xml:space="preserve">13.100 - Occupational safety. Industrial hygiene; 29.060 - Electrical wires and cables; 29.120 - Electrical accessories; 31 - ELECTRONICS; 43.040.10 - Electrical and electronic equipment; 49.025.60 - Textiles; 59.140.35 - Leather products; 67.040 - Food products in general; 71.060 - Inorganic chemicals; 71.080 - Organic chemicals; 83.140 - Rubber and plastics products; 85.080 - Paper products; 97.030 - Domestic electrical appliances in general; 97.140 - Furniture; 97.200.50 - Toys; </d:t>
    </d:r>
  </si>
  <si>
    <d:r xmlns:d="http://schemas.openxmlformats.org/spreadsheetml/2006/main">
      <d:rPr>
        <d:i/>
        <d:sz val="11"/>
        <d:rFont val="Calibri"/>
      </d:rPr>
      <d:t xml:space="preserve">Prevention of deceptive practices and consumer protection; Protection of human health or safety; Protection of animal or plant life or health; Protection of the environment; Quality requirements; </d:t>
    </d:r>
  </si>
  <si>
    <t>G/TBT/N/UGA/839/Add.1</t>
  </si>
  <si>
    <d:r xmlns:d="http://schemas.openxmlformats.org/spreadsheetml/2006/main">
      <d:rPr>
        <d:i/>
        <d:sz val="11"/>
        <d:rFont val="Calibri"/>
      </d:rPr>
      <d:t xml:space="preserve">Toys; Electrical and electronics including solar panels and systems; Automotive products and inputs; Chemical commodities; Mechanical materials and gas appliances including construction materials and items; Textile, leather, plastic and rubber; Furniture including wood and metal articles; Paper and stationery; Protective safety Equipment; Food and food products; Used commodities including used motor vehicles</d:t>
    </d:r>
    <d:r xmlns:d="http://schemas.openxmlformats.org/spreadsheetml/2006/main">
      <d:rPr>
        <d:sz val="11"/>
        <d:color rgb="FF000000"/>
        <d:rFont val="Calibri"/>
      </d:rPr>
      <d:t xml:space="preserve"/>
    </d:r>
  </si>
  <si>
    <d:r xmlns:d="http://schemas.openxmlformats.org/spreadsheetml/2006/main">
      <d:rPr>
        <d:sz val="11"/>
        <d:rFont val="Calibri"/>
      </d:rPr>
      <d:t xml:space="preserve">38 - Miscellaneous chemical products; 3824 - Prepared binders for foundry moulds or cores; chemical products and preparations of the chemical or allied industries (including those consisting of mixtures of natural products), not elsewhere specified or included.; 4204 - Articles of leather or of composition leather, of a kind used in machinery or mechanical appliances or for other technical uses.; 420400 - Articles of leather or of composition leather, of a kind used in machinery or mechanical appliances or for other technical uses.; 47069 - - Other:; 5911 - Textile products and articles, for technical uses, specified in Note 7 to this Chapter.; 65 - Headgear and parts thereof; 650610 - - Safety headgear; 73211 - - Cooking appliances and plate warmers:; 8304 - Filing cabinets, card-index cabinets, paper trays, paper rests, pen trays, office-stamp stands and similar office or desk equipment, of base metal, other than office furniture of heading 94.03.;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38 - Miscellaneous chemical products; 3824 - Prepared binders for foundry moulds or cores; chemical products and preparations of the chemical or allied industries (including those consisting of mixtures of natural products), not elsewhere specified or included.; 40 - Rubber and articles thereof; 4204 - Articles of leather or of composition leather, of a kind used in machinery or mechanical appliances or for other technical uses.; 420400 - Articles of leather or of composition leather, of a kind used in machinery or mechanical appliances or for other technical uses.; 470691 - -- Mechanical; 5911 - Textile products and articles, for technical uses, specified in Note 7 to this Chapter.; 65 - Headgear and parts thereof; 650610 - - Safety headgear; 73211 - - Cooking appliances and plate warmers:; 8304 - Filing cabinets, card-index cabinets, paper trays, paper rests, pen trays, office-stamp stands and similar office or desk equipment, of base metal, other than office furniture of heading 94.03.; 830400 - Filing cabinets, card-index cabinets, paper trays, paper rests, pen trays, office-stamp stands and similar office or desk equipment, of base metal, other than office furniture of heading 94.03.; 870911 - -- Electrical; 94 - Furniture; bedding, mattresses, mattress supports, cushions and similar stuffed furnishings; lamps and lighting fittings, not elsewhere specified or included; illuminated signs, illuminated name- plates and the like; prefabricated buildings; 95 - Toys, games and sports requisites; parts and accessories thereof; </d:t>
    </d:r>
  </si>
  <si>
    <d:r xmlns:d="http://schemas.openxmlformats.org/spreadsheetml/2006/main">
      <d:rPr>
        <d:sz val="11"/>
        <d:rFont val="Calibri"/>
      </d:rPr>
      <d:t xml:space="preserve">13.100 - Occupational safety. Industrial hygiene; 13.340 - Protective equipment; 13.340.01 - Protective equipment in general; 13.340.10 - Protective clothing; 13.340.20 - Head protective equipment; 13.340.30 - Respiratory protective devices; 13.340.40 - Hand and arm protection; 13.340.50 - Leg and foot protection; 13.340.60 - Protection against falling and slipping; 13.340.70 - Lifejackets, buoyancy aids and flotation devices; 13.340.99 - Other protective equipment; 23.020.30 - Gas pressure vessels, gas cylinders; 27.160 - Solar energy engineering; 29.060 - Electrical wires and cables; 29.060.01 - Electrical wires and cables in general; 29.120 - Electrical accessories; 31 - ELECTRONICS; 43.040.10 - Electrical and electronic equipment; 49.025 - Materials for aerospace construction; 49.025.40 - Rubber and plastics; 49.025.60 - Textiles; 59.140.35 - Leather products; 67.040 - Food products in general; 67.230 - Prepackaged and prepared foods; 85.080 - Paper products; 97.030 - Domestic electrical appliances in general; 97.200.50 - Toys;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13.100 - Occupational safety. Industrial hygiene; 13.340 - Protective equipment; 23.020 - Fluid storage devices; 23.020.01 - Fluid storage devices in general; 23.020.10 - Stationary containers and tanks; 23.020.20 - Vessels and containers mounted on vehicles; 23.020.30 - Gas pressure vessels, gas cylinders; 23.020.40 - Cryogenic vessels; 23.020.99 - Other fluid storage devices; 27.060.20 - Gas fuel burners; 27.160 - Solar energy engineering; 29.060 - Electrical wires and cables; 29.060.01 - Electrical wires and cables in general; 29.120 - Electrical accessories; 31 - ELECTRONICS; 43.040 - Road vehicle systems; 43.040.10 - Electrical and electronic equipment; 49.025.40 - Rubber and plastics; 49.025.60 - Textiles; 59.140.35 - Leather products; 67.040 - Food products in general; 67.230 - Prepackaged and prepared foods; 85.080 - Paper products; 97.030 - Domestic electrical appliances in general; 97.200.50 - Toys; </d:t>
    </d:r>
  </si>
  <si>
    <d:r xmlns:d="http://schemas.openxmlformats.org/spreadsheetml/2006/main">
      <d:rPr>
        <d:i/>
        <d:sz val="11"/>
        <d:rFont val="Calibri"/>
      </d:rPr>
      <d:t xml:space="preserve">Consumer information, labelling; Prevention of deceptive practices and consumer protection; Protection of human health or safety; Protection of animal or plant life or health; Protection of the environment; Quality requirements; </d:t>
    </d:r>
  </si>
  <si>
    <t>G/TBT/N/USA/1293/Add.1</t>
  </si>
  <si>
    <t>United States of America</t>
  </si>
  <si>
    <d:r xmlns:d="http://schemas.openxmlformats.org/spreadsheetml/2006/main">
      <d:rPr>
        <d:i/>
        <d:sz val="11"/>
        <d:rFont val="Calibri"/>
      </d:rPr>
      <d:t xml:space="preserve">Booster seats</d:t>
    </d:r>
    <d:r xmlns:d="http://schemas.openxmlformats.org/spreadsheetml/2006/main">
      <d:rPr>
        <d:sz val="11"/>
        <d:color rgb="FF000000"/>
        <d:rFont val="Calibri"/>
      </d:rPr>
      <d:t xml:space="preserve"/>
    </d:r>
  </si>
  <si>
    <d:r xmlns:d="http://schemas.openxmlformats.org/spreadsheetml/2006/main">
      <d:rPr>
        <d:sz val="11"/>
        <d:rFont val="Calibri"/>
      </d:rPr>
      <d:t xml:space="preserve">97.190 - Equipment for children; </d:t>
    </d:r>
  </si>
  <si>
    <d:r xmlns:d="http://schemas.openxmlformats.org/spreadsheetml/2006/main">
      <d:rPr>
        <d:i/>
        <d:sz val="11"/>
        <d:rFont val="Calibri"/>
      </d:rPr>
      <d:t xml:space="preserve">Prevention of deceptive practices and consumer protection; </d:t>
    </d:r>
  </si>
  <si>
    <t>G/TBT/N/USA/1367/Add.1</t>
  </si>
  <si>
    <d:r xmlns:d="http://schemas.openxmlformats.org/spreadsheetml/2006/main">
      <d:rPr>
        <d:i/>
        <d:sz val="11"/>
        <d:rFont val="Calibri"/>
      </d:rPr>
      <d:t xml:space="preserve">Blowout preventer systems</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</si>
  <si>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75.020 - Extraction and processing of petroleum and natural gas; 75.180 - Equipment for petroleum and natural gas industries; 75.200 - Petroleum products and natural gas handling equipment; </d:t>
    </d:r>
  </si>
  <si>
    <t>G/TBT/N/USA/1378</t>
  </si>
  <si>
    <d:r xmlns:d="http://schemas.openxmlformats.org/spreadsheetml/2006/main">
      <d:rPr>
        <d:sz val="11"/>
        <d:rFont val="Calibri"/>
      </d:rPr>
      <d:t xml:space="preserve">Lead-based paint</d:t>
    </d:r>
    <d:r xmlns:d="http://schemas.openxmlformats.org/spreadsheetml/2006/main">
      <d:rPr>
        <d:sz val="11"/>
        <d:color rgb="FF000000"/>
        <d:rFont val="Calibri"/>
      </d:rPr>
      <d:t xml:space="preserve"/>
    </d:r>
  </si>
  <si>
    <d:r xmlns:d="http://schemas.openxmlformats.org/spreadsheetml/2006/main">
      <d:rPr>
        <d:sz val="11"/>
        <d:rFont val="Calibri"/>
      </d:rPr>
      <d:t xml:space="preserve">01.020 - Terminology (principles and coordination); 13.120 - Domestic safety; 87.040 - Paints and varnishes; 87.060 - Paint ingredients; </d:t>
    </d:r>
  </si>
  <si>
    <d:r xmlns:d="http://schemas.openxmlformats.org/spreadsheetml/2006/main">
      <d:rPr>
        <d:sz val="11"/>
        <d:rFont val="Calibri"/>
      </d:rPr>
      <d:t xml:space="preserve">Protection of human health or safety; Protection of the environment; </d:t>
    </d:r>
  </si>
  <si>
    <t>G/TBT/N/USA/476/Add.2</t>
  </si>
  <si>
    <d:r xmlns:d="http://schemas.openxmlformats.org/spreadsheetml/2006/main">
      <d:rPr>
        <d:i/>
        <d:sz val="11"/>
        <d:rFont val="Calibri"/>
      </d:rPr>
      <d:t xml:space="preserve">Honey  (HS:  0409.00; ICS:  67.180)</d:t>
    </d:r>
    <d:r xmlns:d="http://schemas.openxmlformats.org/spreadsheetml/2006/main">
      <d:rPr>
        <d:sz val="11"/>
        <d:color rgb="FF000000"/>
        <d:rFont val="Calibri"/>
      </d:rPr>
      <d:t xml:space="preserve"/>
    </d:r>
  </si>
  <si>
    <d:r xmlns:d="http://schemas.openxmlformats.org/spreadsheetml/2006/main">
      <d:rPr>
        <d:sz val="11"/>
        <d:rFont val="Calibri"/>
      </d:rPr>
      <d:t xml:space="preserve">0409 - Natural honey.;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0409 - Natural honey.; </d:t>
    </d:r>
  </si>
  <si>
    <d:r xmlns:d="http://schemas.openxmlformats.org/spreadsheetml/2006/main">
      <d:rPr>
        <d:sz val="11"/>
        <d:rFont val="Calibri"/>
      </d:rPr>
      <d:t xml:space="preserve">67.180 - Sugar. Sugar products. Starch;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67.180 - Sugar. Sugar products. Starch; </d:t>
    </d:r>
  </si>
  <si>
    <t>G/TBT/N/BRA/830</t>
  </si>
  <si>
    <d:r xmlns:d="http://schemas.openxmlformats.org/spreadsheetml/2006/main">
      <d:rPr>
        <d:sz val="11"/>
        <d:rFont val="Calibri"/>
      </d:rPr>
      <d:t xml:space="preserve">HS Code: 04</d:t>
    </d:r>
    <d:r xmlns:d="http://schemas.openxmlformats.org/spreadsheetml/2006/main">
      <d:rPr>
        <d:sz val="11"/>
        <d:color rgb="FF000000"/>
        <d:rFont val="Calibri"/>
      </d:rPr>
      <d:t xml:space="preserve"/>
    </d:r>
  </si>
  <si>
    <d:r xmlns:d="http://schemas.openxmlformats.org/spreadsheetml/2006/main">
      <d:rPr>
        <d:sz val="11"/>
        <d:rFont val="Calibri"/>
      </d:rPr>
      <d:t xml:space="preserve">04 - Dairy produce; birds' eggs; natural honey; edible products of animal origin, not elsewhere specified or included; </d:t>
    </d:r>
  </si>
  <si>
    <d:r xmlns:d="http://schemas.openxmlformats.org/spreadsheetml/2006/main">
      <d:rPr>
        <d:sz val="11"/>
        <d:rFont val="Calibri"/>
      </d:rPr>
      <d:t xml:space="preserve">Protection of human health or safety; Quality requirements; </d:t>
    </d:r>
  </si>
  <si>
    <t>G/TBT/N/CHN/1276</t>
  </si>
  <si>
    <d:r xmlns:d="http://schemas.openxmlformats.org/spreadsheetml/2006/main">
      <d:rPr>
        <d:sz val="11"/>
        <d:rFont val="Calibri"/>
      </d:rPr>
      <d:t xml:space="preserve">Natural Gas</d:t>
    </d:r>
    <d:r xmlns:d="http://schemas.openxmlformats.org/spreadsheetml/2006/main">
      <d:rPr>
        <d:sz val="11"/>
        <d:color rgb="FF000000"/>
        <d:rFont val="Calibri"/>
      </d:rPr>
      <d:t xml:space="preserve"/>
    </d:r>
  </si>
  <si>
    <d:r xmlns:d="http://schemas.openxmlformats.org/spreadsheetml/2006/main">
      <d:rPr>
        <d:sz val="11"/>
        <d:rFont val="Calibri"/>
      </d:rPr>
      <d:t xml:space="preserve">271121 - -- Natural gas; </d:t>
    </d:r>
  </si>
  <si>
    <d:r xmlns:d="http://schemas.openxmlformats.org/spreadsheetml/2006/main">
      <d:rPr>
        <d:sz val="11"/>
        <d:rFont val="Calibri"/>
      </d:rPr>
      <d:t xml:space="preserve">75.060 - Natural gas; </d:t>
    </d:r>
  </si>
  <si>
    <d:r xmlns:d="http://schemas.openxmlformats.org/spreadsheetml/2006/main">
      <d:rPr>
        <d:sz val="11"/>
        <d:rFont val="Calibri"/>
      </d:rPr>
      <d:t xml:space="preserve">Protection of the environment; Quality requirements; </d:t>
    </d:r>
  </si>
  <si>
    <t>G/TBT/N/CHN/1277</t>
  </si>
  <si>
    <d:r xmlns:d="http://schemas.openxmlformats.org/spreadsheetml/2006/main">
      <d:rPr>
        <d:sz val="11"/>
        <d:rFont val="Calibri"/>
      </d:rPr>
      <d:t xml:space="preserve">Information processing products</d:t>
    </d:r>
    <d:r xmlns:d="http://schemas.openxmlformats.org/spreadsheetml/2006/main">
      <d:rPr>
        <d:sz val="11"/>
        <d:color rgb="FF000000"/>
        <d:rFont val="Calibri"/>
      </d:rPr>
      <d:t xml:space="preserve"/>
    </d:r>
  </si>
  <si>
    <d:r xmlns:d="http://schemas.openxmlformats.org/spreadsheetml/2006/main">
      <d:rPr>
        <d:sz val="11"/>
        <d:rFont val="Calibri"/>
      </d:rPr>
      <d:t xml:space="preserve">35.160 - Microprocessor systems; </d:t>
    </d:r>
  </si>
  <si>
    <d:r xmlns:d="http://schemas.openxmlformats.org/spreadsheetml/2006/main">
      <d:rPr>
        <d:sz val="11"/>
        <d:rFont val="Calibri"/>
      </d:rPr>
      <d:t xml:space="preserve">Quality requirements; Other; </d:t>
    </d:r>
  </si>
  <si>
    <t>G/TBT/N/CRI/177</t>
  </si>
  <si>
    <t>Costa Rica</t>
  </si>
  <si>
    <t>ICS number: 59.080.01</t>
  </si>
  <si>
    <d:r xmlns:d="http://schemas.openxmlformats.org/spreadsheetml/2006/main">
      <d:rPr>
        <d:sz val="11"/>
        <d:rFont val="Calibri"/>
      </d:rPr>
      <d:t xml:space="preserve">59.080.01 - Textiles in general; </d:t>
    </d:r>
  </si>
  <si>
    <t>G/TBT/N/UGA/851/Corr.1</t>
  </si>
  <si>
    <d:r xmlns:d="http://schemas.openxmlformats.org/spreadsheetml/2006/main">
      <d:rPr>
        <d:i/>
        <d:sz val="11"/>
        <d:rFont val="Calibri"/>
      </d:rPr>
      <d:t xml:space="preserve">Sesame paste</d:t>
    </d:r>
    <d:r xmlns:d="http://schemas.openxmlformats.org/spreadsheetml/2006/main">
      <d:rPr>
        <d:sz val="11"/>
        <d:color rgb="FF000000"/>
        <d:rFont val="Calibri"/>
      </d:rPr>
      <d:t xml:space="preserve"/>
    </d:r>
  </si>
  <si>
    <d:r xmlns:d="http://schemas.openxmlformats.org/spreadsheetml/2006/main">
      <d:rPr>
        <d:sz val="11"/>
        <d:rFont val="Calibri"/>
      </d:rPr>
      <d:t xml:space="preserve">67.200 - Edible oils and fats. Oilseeds;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67.200 - Edible oils and fats. Oilseeds; </d:t>
    </d:r>
  </si>
  <si>
    <d:r xmlns:d="http://schemas.openxmlformats.org/spreadsheetml/2006/main">
      <d:rPr>
        <d:i/>
        <d:sz val="11"/>
        <d:rFont val="Calibri"/>
      </d:rPr>
      <d:t xml:space="preserve">Consumer information, labelling; Protection of human health or safety; Quality requirements; Harmonization; Reducing trade barriers and facilitating trade; </d:t>
    </d:r>
  </si>
  <si>
    <t>G/TBT/N/UGA/862</t>
  </si>
  <si>
    <d:r xmlns:d="http://schemas.openxmlformats.org/spreadsheetml/2006/main">
      <d:rPr>
        <d:sz val="11"/>
        <d:rFont val="Calibri"/>
      </d:rPr>
      <d:t xml:space="preserve">25 - Salt; sulphur; earths and stone; plastering materials, lime and cement; 2523 - Portland cement, aluminous cement, slag cement, supersulphate cement and similar hydraulic cements, whether or not coloured or in the form of clinkers.; </d:t>
    </d:r>
  </si>
  <si>
    <d:r xmlns:d="http://schemas.openxmlformats.org/spreadsheetml/2006/main">
      <d:rPr>
        <d:sz val="11"/>
        <d:rFont val="Calibri"/>
      </d:rPr>
      <d:t xml:space="preserve">Consumer information, labelling; Prevention of deceptive practices and consumer protection; Protection of human health or safety; Quality requirements; Harmonization; Reducing trade barriers and facilitating trade; </d:t>
    </d:r>
  </si>
  <si>
    <t>G/TBT/N/UGA/863</t>
  </si>
  <si>
    <d:r xmlns:d="http://schemas.openxmlformats.org/spreadsheetml/2006/main">
      <d:rPr>
        <d:sz val="11"/>
        <d:rFont val="Calibri"/>
      </d:rPr>
      <d:t xml:space="preserve">2523 - Portland cement, aluminous cement, slag cement, supersulphate cement and similar hydraulic cements, whether or not coloured or in the form of clinkers.; </d:t>
    </d:r>
  </si>
  <si>
    <d:r xmlns:d="http://schemas.openxmlformats.org/spreadsheetml/2006/main">
      <d:rPr>
        <d:sz val="11"/>
        <d:rFont val="Calibri"/>
      </d:rPr>
      <d:t xml:space="preserve">Prevention of deceptive practices and consumer protection; Harmonization; Reducing trade barriers and facilitating trade; </d:t>
    </d:r>
  </si>
  <si>
    <t>G/TBT/N/UGA/864</t>
  </si>
  <si>
    <d:r xmlns:d="http://schemas.openxmlformats.org/spreadsheetml/2006/main">
      <d:rPr>
        <d:sz val="11"/>
        <d:rFont val="Calibri"/>
      </d:rPr>
      <d:t xml:space="preserve">Harmonization; Reducing trade barriers and facilitating trade; </d:t>
    </d:r>
  </si>
  <si>
    <t>G/TBT/N/UGA/865</t>
  </si>
  <si>
    <t>G/TBT/N/UGA/866</t>
  </si>
  <si>
    <t>G/TBT/N/UGA/867</t>
  </si>
  <si>
    <t>G/TBT/N/UGA/868</t>
  </si>
  <si>
    <t>G/TBT/N/UGA/869</t>
  </si>
  <si>
    <t>G/TBT/N/UGA/870</t>
  </si>
  <si>
    <t>G/TBT/N/UGA/871</t>
  </si>
  <si>
    <t>G/TBT/N/ARG/193/Add.6</t>
  </si>
  <si>
    <t>Argentina</t>
  </si>
  <si>
    <d:r xmlns:d="http://schemas.openxmlformats.org/spreadsheetml/2006/main">
      <d:rPr>
        <d:i/>
        <d:sz val="11"/>
        <d:rFont val="Calibri"/>
      </d:rPr>
      <d:t xml:space="preserve">Motor vehicles</d:t>
    </d:r>
    <d:r xmlns:d="http://schemas.openxmlformats.org/spreadsheetml/2006/main">
      <d:rPr>
        <d:sz val="11"/>
        <d:color rgb="FF000000"/>
        <d:rFont val="Calibri"/>
      </d:rPr>
      <d:t xml:space="preserve"/>
    </d:r>
  </si>
  <si>
    <d:r xmlns:d="http://schemas.openxmlformats.org/spreadsheetml/2006/main">
      <d:rPr>
        <d:sz val="11"/>
        <d:rFont val="Calibri"/>
      </d:rPr>
      <d:t xml:space="preserve">43.020 - Road vehicles in general; 43.060.20 - Pressure charging and air/exhaust gas ducting systems;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43.020 - Road vehicles in general; 43.060.20 - Pressure charging and air/exhaust gas ducting systems; </d:t>
    </d:r>
  </si>
  <si>
    <d:r xmlns:d="http://schemas.openxmlformats.org/spreadsheetml/2006/main">
      <d:rPr>
        <d:i/>
        <d:sz val="11"/>
        <d:rFont val="Calibri"/>
      </d:rPr>
      <d:t xml:space="preserve">Protection of the environment; </d:t>
    </d:r>
  </si>
  <si>
    <t>G/TBT/N/ARG/294/Add.6</t>
  </si>
  <si>
    <d:r xmlns:d="http://schemas.openxmlformats.org/spreadsheetml/2006/main">
      <d:rPr>
        <d:i/>
        <d:sz val="11"/>
        <d:rFont val="Calibri"/>
      </d:rPr>
      <d:t xml:space="preserve">All products subject to certification regimes.  ;</d:t>
    </d:r>
    <d:r xmlns:d="http://schemas.openxmlformats.org/spreadsheetml/2006/main">
      <d:rPr>
        <d:sz val="11"/>
        <d:color rgb="FF000000"/>
        <d:rFont val="Calibri"/>
      </d:rPr>
      <d:t xml:space="preserve"/>
    </d:r>
  </si>
  <si>
    <d:r xmlns:d="http://schemas.openxmlformats.org/spreadsheetml/2006/main">
      <d:rPr>
        <d:sz val="11"/>
        <d:rFont val="Calibri"/>
      </d:rPr>
      <d:t xml:space="preserve">03.120.20 - Product and company certification. Conformity assessment; </d:t>
    </d:r>
  </si>
  <si>
    <d:r xmlns:d="http://schemas.openxmlformats.org/spreadsheetml/2006/main">
      <d:rPr>
        <d:i/>
        <d:sz val="11"/>
        <d:rFont val="Calibri"/>
      </d:rPr>
      <d:t xml:space="preserve">Other; </d:t>
    </d:r>
  </si>
  <si>
    <t>G/TBT/N/ARG/297/Add.12</t>
  </si>
  <si>
    <d:r xmlns:d="http://schemas.openxmlformats.org/spreadsheetml/2006/main">
      <d:rPr>
        <d:i/>
        <d:sz val="11"/>
        <d:rFont val="Calibri"/>
      </d:rPr>
      <d:t xml:space="preserve">Low-voltage electrical products ;</d:t>
    </d:r>
    <d:r xmlns:d="http://schemas.openxmlformats.org/spreadsheetml/2006/main">
      <d:rPr>
        <d:sz val="11"/>
        <d:color rgb="FF000000"/>
        <d:rFont val="Calibri"/>
      </d:rPr>
      <d:t xml:space="preserve"/>
    </d:r>
  </si>
  <si>
    <d:r xmlns:d="http://schemas.openxmlformats.org/spreadsheetml/2006/main">
      <d:rPr>
        <d:sz val="11"/>
        <d:rFont val="Calibri"/>
      </d:rPr>
      <d:t xml:space="preserve">29.020 - Electrical engineering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29.020 - Electrical engineering in general; </d:t>
    </d:r>
  </si>
  <si>
    <t>G/TBT/N/ARG/335</t>
  </si>
  <si>
    <t>Valves for vehicular natural gas (VNG) storage cylinders</t>
  </si>
  <si>
    <d:r xmlns:d="http://schemas.openxmlformats.org/spreadsheetml/2006/main">
      <d:rPr>
        <d:sz val="11"/>
        <d:rFont val="Calibri"/>
      </d:rPr>
      <d:t xml:space="preserve">23.020.30 - Gas pressure vessels, gas cylinders; 23.060 - Valves; 43.020 - Road vehicles in general; </d:t>
    </d:r>
  </si>
  <si>
    <t>G/TBT/N/ARG/68/Add.2</t>
  </si>
  <si>
    <d:r xmlns:d="http://schemas.openxmlformats.org/spreadsheetml/2006/main">
      <d:rPr>
        <d:sz val="11"/>
        <d:rFont val="Calibri"/>
      </d:rPr>
      <d:t xml:space="preserve">43.020 - Road vehicles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43.020 - Road vehicles in general; </d:t>
    </d:r>
  </si>
  <si>
    <t>G/TBT/N/ECU/268/Add.1</t>
  </si>
  <si>
    <t>Ecuador</t>
  </si>
  <si>
    <d:r xmlns:d="http://schemas.openxmlformats.org/spreadsheetml/2006/main">
      <d:rPr>
        <d:i/>
        <d:sz val="11"/>
        <d:rFont val="Calibri"/>
      </d:rPr>
      <d:t xml:space="preserve">1101.00.00 and 1102.20.00. Wheat or meslin flour. (HS 1101.00); Maize (corn) flour (HS 1102.20) ;</d:t>
    </d:r>
    <d:r xmlns:d="http://schemas.openxmlformats.org/spreadsheetml/2006/main">
      <d:rPr>
        <d:sz val="11"/>
        <d:color rgb="FF000000"/>
        <d:rFont val="Calibri"/>
      </d:rPr>
      <d:t xml:space="preserve"/>
    </d:r>
  </si>
  <si>
    <d:r xmlns:d="http://schemas.openxmlformats.org/spreadsheetml/2006/main">
      <d:rPr>
        <d:sz val="11"/>
        <d:rFont val="Calibri"/>
      </d:rPr>
      <d:t xml:space="preserve">110220 - - Maize (corn) flour; 1101 - Wheat or meslin flour.;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110100 - Wheat or meslin flour.; 110220 - - Maize (corn) flour; </d:t>
    </d:r>
  </si>
  <si>
    <d:r xmlns:d="http://schemas.openxmlformats.org/spreadsheetml/2006/main">
      <d:rPr>
        <d:i/>
        <d:sz val="11"/>
        <d:rFont val="Calibri"/>
      </d:rPr>
      <d:t xml:space="preserve">67.060 - Cereals, pulses and derived products; </d:t>
    </d:r>
  </si>
  <si>
    <d:r xmlns:d="http://schemas.openxmlformats.org/spreadsheetml/2006/main">
      <d:rPr>
        <d:i/>
        <d:sz val="11"/>
        <d:rFont val="Calibri"/>
      </d:rPr>
      <d:t xml:space="preserve">Prevention of deceptive practices and consumer protection; Protection of human health or safety; </d:t>
    </d:r>
  </si>
  <si>
    <t>G/TBT/N/ECU/268/Add.2</t>
  </si>
  <si>
    <d:r xmlns:d="http://schemas.openxmlformats.org/spreadsheetml/2006/main">
      <d:rPr>
        <d:sz val="11"/>
        <d:rFont val="Calibri"/>
      </d:rPr>
      <d:t xml:space="preserve">67.060 - Cereals, pulses and derived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67.060 - Cereals, pulses and derived products; </d:t>
    </d:r>
  </si>
  <si>
    <t>G/TBT/N/MEX/387/Add.2</t>
  </si>
  <si>
    <t>Mexico</t>
  </si>
  <si>
    <d:r xmlns:d="http://schemas.openxmlformats.org/spreadsheetml/2006/main">
      <d:rPr>
        <d:i/>
        <d:sz val="11"/>
        <d:rFont val="Calibri"/>
      </d:rPr>
      <d:t xml:space="preserve">The notified text applies to split-type, free-flow, ductless air conditioners (known as mini-split and multi-split air conditioners), whether simple cycle (only cold) or reverse cycle (heat pump), with air-cooled condensers, powered by electricity, with nominal cooling capacities of 1W to 19,050W, which operate by mechanical compression.</d:t>
    </d:r>
    <d:r xmlns:d="http://schemas.openxmlformats.org/spreadsheetml/2006/main">
      <d:rPr>
        <d:sz val="11"/>
        <d:color rgb="FF000000"/>
        <d:rFont val="Calibri"/>
      </d:rPr>
      <d:t xml:space="preserve"/>
    </d:r>
  </si>
  <si>
    <d:r xmlns:d="http://schemas.openxmlformats.org/spreadsheetml/2006/main">
      <d:rPr>
        <d:sz val="11"/>
        <d:rFont val="Calibri"/>
      </d:rPr>
      <d:t xml:space="preserve">23.120 - Ventilators. Fans. Air-conditioners;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23.120 - Ventilators. Fans. Air-conditioners; </d:t>
    </d:r>
  </si>
  <si>
    <d:r xmlns:d="http://schemas.openxmlformats.org/spreadsheetml/2006/main">
      <d:rPr>
        <d:i/>
        <d:sz val="11"/>
        <d:rFont val="Calibri"/>
      </d:rPr>
      <d:t xml:space="preserve">Consumer information, labelling; Protection of the environment; </d:t>
    </d:r>
  </si>
  <si>
    <t>G/TBT/N/MEX/425</t>
  </si>
  <si>
    <t>Chemical, pharmaceutical, biological and food products for animal use or consumption</t>
  </si>
  <si>
    <d:r xmlns:d="http://schemas.openxmlformats.org/spreadsheetml/2006/main">
      <d:rPr>
        <d:sz val="11"/>
        <d:rFont val="Calibri"/>
      </d:rPr>
      <d:t xml:space="preserve">Protection of animal or plant life or health; </d:t>
    </d:r>
  </si>
  <si>
    <t>G/TBT/N/ARE/421#G/TBT/N/BHR/528#G/TBT/N/KWT/410#G/TBT/N/OMN/361#G/TBT/N/QAT/527#G/TBT/N/SAU/1060#G/TBT/N/YEM/130</t>
  </si>
  <si>
    <d:r xmlns:d="http://schemas.openxmlformats.org/spreadsheetml/2006/main">
      <d:rPr>
        <d:sz val="11"/>
        <d:rFont val="Calibri"/>
      </d:rPr>
      <d:t xml:space="preserve">Passenger Car Tyres</d:t>
    </d:r>
    <d:r xmlns:d="http://schemas.openxmlformats.org/spreadsheetml/2006/main">
      <d:rPr>
        <d:sz val="11"/>
        <d:color rgb="FF000000"/>
        <d:rFont val="Calibri"/>
      </d:rPr>
      <d:t xml:space="preserve"/>
    </d:r>
  </si>
  <si>
    <t>G/TBT/N/ARE/422#G/TBT/N/BHR/529#G/TBT/N/KWT/411#G/TBT/N/OMN/362#G/TBT/N/QAT/528#G/TBT/N/SAU/1061#G/TBT/N/YEM/131</t>
  </si>
  <si>
    <t>G/TBT/N/ARE/423#G/TBT/N/BHR/530#G/TBT/N/KWT/412#G/TBT/N/OMN/363#G/TBT/N/QAT/529#G/TBT/N/SAU/1062#G/TBT/N/YEM/132</t>
  </si>
  <si>
    <t>G/TBT/N/ARE/425#G/TBT/N/BHR/532#G/TBT/N/KWT/414#G/TBT/N/OMN/365#G/TBT/N/QAT/531#G/TBT/N/SAU/1064#G/TBT/N/YEM/134</t>
  </si>
  <si>
    <t>G/TBT/N/ARE/426#G/TBT/N/BHR/533#G/TBT/N/KWT/415#G/TBT/N/OMN/366#G/TBT/N/QAT/532#G/TBT/N/SAU/1065#G/TBT/N/YEM/135</t>
  </si>
  <si>
    <t>G/TBT/N/BRA/810/Add.1</t>
  </si>
  <si>
    <d:r xmlns:d="http://schemas.openxmlformats.org/spreadsheetml/2006/main">
      <d:rPr>
        <d:sz val="11"/>
        <d:rFont val="Calibri"/>
      </d:rPr>
      <d:t xml:space="preserve">0401 - Milk and cream, not concentrated nor containing added sugar or other sweetening matter.; </d:t>
    </d:r>
  </si>
  <si>
    <t>G/TBT/N/EU/581</t>
  </si>
  <si>
    <t>European Union</t>
  </si>
  <si>
    <d:r xmlns:d="http://schemas.openxmlformats.org/spreadsheetml/2006/main">
      <d:rPr>
        <d:sz val="11"/>
        <d:rFont val="Calibri"/>
      </d:rPr>
      <d:t xml:space="preserve">Servers and data storage products</d:t>
    </d:r>
    <d:r xmlns:d="http://schemas.openxmlformats.org/spreadsheetml/2006/main">
      <d:rPr>
        <d:sz val="11"/>
        <d:color rgb="FF000000"/>
        <d:rFont val="Calibri"/>
      </d:rPr>
      <d:t xml:space="preserve"/>
    </d:r>
  </si>
  <si>
    <t>G/TBT/N/EU/582</t>
  </si>
  <si>
    <d:r xmlns:d="http://schemas.openxmlformats.org/spreadsheetml/2006/main">
      <d:rPr>
        <d:sz val="11"/>
        <d:rFont val="Calibri"/>
      </d:rPr>
      <d:t xml:space="preserve">Quinoxyfen (pesticide active substance)</d:t>
    </d:r>
    <d:r xmlns:d="http://schemas.openxmlformats.org/spreadsheetml/2006/main">
      <d:rPr>
        <d:sz val="11"/>
        <d:color rgb="FF000000"/>
        <d:rFont val="Calibri"/>
      </d:rPr>
      <d:t xml:space="preserve"/>
    </d:r>
  </si>
  <si>
    <d:r xmlns:d="http://schemas.openxmlformats.org/spreadsheetml/2006/main">
      <d:rPr>
        <d:sz val="11"/>
        <d:rFont val="Calibri"/>
      </d:rPr>
      <d:t xml:space="preserve">65.100 - Pesticides and other agrochemicals; </d:t>
    </d:r>
  </si>
  <si>
    <d:r xmlns:d="http://schemas.openxmlformats.org/spreadsheetml/2006/main">
      <d:rPr>
        <d:sz val="11"/>
        <d:rFont val="Calibri"/>
      </d:rPr>
      <d:t xml:space="preserve">Protection of human health or safety; Protection of animal or plant life or health; Protection of the environment; </d:t>
    </d:r>
  </si>
  <si>
    <t>G/TBT/N/EU/583</t>
  </si>
  <si>
    <d:r xmlns:d="http://schemas.openxmlformats.org/spreadsheetml/2006/main">
      <d:rPr>
        <d:sz val="11"/>
        <d:rFont val="Calibri"/>
      </d:rPr>
      <d:t xml:space="preserve">Etoxazole (pesticide active substance)</d:t>
    </d:r>
    <d:r xmlns:d="http://schemas.openxmlformats.org/spreadsheetml/2006/main">
      <d:rPr>
        <d:sz val="11"/>
        <d:color rgb="FF000000"/>
        <d:rFont val="Calibri"/>
      </d:rPr>
      <d:t xml:space="preserve"/>
    </d:r>
  </si>
  <si>
    <t>G/TBT/N/JPN/603</t>
  </si>
  <si>
    <t>Japan</t>
  </si>
  <si>
    <d:r xmlns:d="http://schemas.openxmlformats.org/spreadsheetml/2006/main">
      <d:rPr>
        <d:sz val="11"/>
        <d:rFont val="Calibri"/>
      </d:rPr>
      <d:t xml:space="preserve">Organic Plants, Organic Processed Foods, Organic livestock and organic livestock products</d:t>
    </d:r>
    <d:r xmlns:d="http://schemas.openxmlformats.org/spreadsheetml/2006/main">
      <d:rPr>
        <d:sz val="11"/>
        <d:color rgb="FF000000"/>
        <d:rFont val="Calibri"/>
      </d:rPr>
      <d:t xml:space="preserve"/>
    </d:r>
  </si>
  <si>
    <d:r xmlns:d="http://schemas.openxmlformats.org/spreadsheetml/2006/main">
      <d:rPr>
        <d:sz val="11"/>
        <d:rFont val="Calibri"/>
      </d:rPr>
      <d:t xml:space="preserve">65.020.20 - Plant growing; 65.020.30 - Animal husbandry and breeding; 67.040 - Food products in general; </d:t>
    </d:r>
  </si>
  <si>
    <d:r xmlns:d="http://schemas.openxmlformats.org/spreadsheetml/2006/main">
      <d:rPr>
        <d:sz val="11"/>
        <d:rFont val="Calibri"/>
      </d:rPr>
      <d:t xml:space="preserve">Consumer information, labelling; Prevention of deceptive practices and consumer protection; </d:t>
    </d:r>
  </si>
  <si>
    <t>G/TBT/N/KOR/779/Corr.1</t>
  </si>
  <si>
    <t>Korea, Republic of</t>
  </si>
  <si>
    <d:r xmlns:d="http://schemas.openxmlformats.org/spreadsheetml/2006/main">
      <d:rPr>
        <d:i/>
        <d:sz val="11"/>
        <d:rFont val="Calibri"/>
      </d:rPr>
      <d:t xml:space="preserve">Aviation Security Equipment publicly announced by MOLIT (Korean government)</d:t>
    </d:r>
    <d:r xmlns:d="http://schemas.openxmlformats.org/spreadsheetml/2006/main">
      <d:rPr>
        <d:sz val="11"/>
        <d:color rgb="FF000000"/>
        <d:rFont val="Calibri"/>
      </d:rPr>
      <d:t xml:space="preserve"/>
    </d:r>
  </si>
  <si>
    <d:r xmlns:d="http://schemas.openxmlformats.org/spreadsheetml/2006/main">
      <d:rPr>
        <d:sz val="11"/>
        <d:rFont val="Calibri"/>
      </d:rPr>
      <d:t xml:space="preserve">49.020 - Aircraft and space vehicles in general;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49.020 - Aircraft and space vehicles in general; </d:t>
    </d:r>
  </si>
  <si>
    <t>G/TBT/N/KWT/416</t>
  </si>
  <si>
    <d:r xmlns:d="http://schemas.openxmlformats.org/spreadsheetml/2006/main">
      <d:rPr>
        <d:sz val="11"/>
        <d:rFont val="Calibri"/>
      </d:rPr>
      <d:t xml:space="preserve">Emulsion Paints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Part 1: Emulsion Paint for Internal Use</d:t>
    </d:r>
    <d:r xmlns:d="http://schemas.openxmlformats.org/spreadsheetml/2006/main">
      <d:rPr>
        <d:sz val="11"/>
        <d:color rgb="FF000000"/>
        <d:rFont val="Calibri"/>
      </d:rPr>
      <d:t xml:space="preserve"/>
    </d:r>
  </si>
  <si>
    <t>G/TBT/N/KWT/417</t>
  </si>
  <si>
    <d:r xmlns:d="http://schemas.openxmlformats.org/spreadsheetml/2006/main">
      <d:rPr>
        <d:sz val="11"/>
        <d:rFont val="Calibri"/>
      </d:rPr>
      <d:t xml:space="preserve">Emulsion Paints - Part 2: Emulsion Paint for Exterior Use or Interior/ Exterior Use</d:t>
    </d:r>
    <d:r xmlns:d="http://schemas.openxmlformats.org/spreadsheetml/2006/main">
      <d:rPr>
        <d:sz val="11"/>
        <d:color rgb="FF000000"/>
        <d:rFont val="Calibri"/>
      </d:rPr>
      <d:t xml:space="preserve"/>
    </d:r>
  </si>
  <si>
    <t>G/TBT/N/KWT/418</t>
  </si>
  <si>
    <d:r xmlns:d="http://schemas.openxmlformats.org/spreadsheetml/2006/main">
      <d:rPr>
        <d:sz val="11"/>
        <d:rFont val="Calibri"/>
      </d:rPr>
      <d:t xml:space="preserve">Gloss Alkyd Paint for Interior and Exterior Uses and for concrete, steel, and wood surfaces.</d:t>
    </d:r>
    <d:r xmlns:d="http://schemas.openxmlformats.org/spreadsheetml/2006/main">
      <d:rPr>
        <d:sz val="11"/>
        <d:color rgb="FF000000"/>
        <d:rFont val="Calibri"/>
      </d:rPr>
      <d:t xml:space="preserve"/>
    </d:r>
  </si>
  <si>
    <t>G/TBT/N/KWT/419</t>
  </si>
  <si>
    <d:r xmlns:d="http://schemas.openxmlformats.org/spreadsheetml/2006/main">
      <d:rPr>
        <d:sz val="11"/>
        <d:rFont val="Calibri"/>
      </d:rPr>
      <d:t xml:space="preserve">Matt Alkyd Paint for Internal Uses</d:t>
    </d:r>
    <d:r xmlns:d="http://schemas.openxmlformats.org/spreadsheetml/2006/main">
      <d:rPr>
        <d:sz val="11"/>
        <d:color rgb="FF000000"/>
        <d:rFont val="Calibri"/>
      </d:rPr>
      <d:t xml:space="preserve"/>
    </d:r>
  </si>
  <si>
    <t>G/TBT/N/KWT/420</t>
  </si>
  <si>
    <d:r xmlns:d="http://schemas.openxmlformats.org/spreadsheetml/2006/main">
      <d:rPr>
        <d:sz val="11"/>
        <d:rFont val="Calibri"/>
      </d:rPr>
      <d:t xml:space="preserve">Semi Glossy Alkyd Paint for (General Uses)</d:t>
    </d:r>
    <d:r xmlns:d="http://schemas.openxmlformats.org/spreadsheetml/2006/main">
      <d:rPr>
        <d:sz val="11"/>
        <d:color rgb="FF000000"/>
        <d:rFont val="Calibri"/>
      </d:rPr>
      <d:t xml:space="preserve"/>
    </d:r>
  </si>
  <si>
    <t>G/TBT/N/TPKM/327</t>
  </si>
  <si>
    <d:r xmlns:d="http://schemas.openxmlformats.org/spreadsheetml/2006/main">
      <d:rPr>
        <d:sz val="11"/>
        <d:rFont val="Calibri"/>
      </d:rPr>
      <d:t xml:space="preserve">Electronic toilet seats</d:t>
    </d:r>
    <d:r xmlns:d="http://schemas.openxmlformats.org/spreadsheetml/2006/main">
      <d:rPr>
        <d:sz val="11"/>
        <d:color rgb="FF000000"/>
        <d:rFont val="Calibri"/>
      </d:rPr>
      <d:t xml:space="preserve"/>
    </d:r>
  </si>
  <si>
    <d:r xmlns:d="http://schemas.openxmlformats.org/spreadsheetml/2006/main">
      <d:rPr>
        <d:sz val="11"/>
        <d:rFont val="Calibri"/>
      </d:rPr>
      <d:t xml:space="preserve">6910 - Ceramic sinks, wash basins, wash basin pedestals, baths, bidets, water closet pans, flushing cisterns, urinals and similar sanitary fixtures.; 851679 - -- Other; </d:t>
    </d:r>
  </si>
  <si>
    <d:r xmlns:d="http://schemas.openxmlformats.org/spreadsheetml/2006/main">
      <d:rPr>
        <d:sz val="11"/>
        <d:rFont val="Calibri"/>
      </d:rPr>
      <d:t xml:space="preserve">91.140.70 - Sanitary installations; </d:t>
    </d:r>
  </si>
  <si>
    <d:r xmlns:d="http://schemas.openxmlformats.org/spreadsheetml/2006/main">
      <d:rPr>
        <d:sz val="11"/>
        <d:rFont val="Calibri"/>
      </d:rPr>
      <d:t xml:space="preserve">Consumer information, labelling; Protection of human health or safety; Protection of the environment; </d:t>
    </d:r>
  </si>
  <si>
    <t>G/TBT/N/TZA/192</t>
  </si>
  <si>
    <t>Tanzania</t>
  </si>
  <si>
    <d:r xmlns:d="http://schemas.openxmlformats.org/spreadsheetml/2006/main">
      <d:rPr>
        <d:sz val="11"/>
        <d:rFont val="Calibri"/>
      </d:rPr>
      <d:t xml:space="preserve">Consumer information, labelling; Quality requirements; </d:t>
    </d:r>
  </si>
  <si>
    <t>G/TBT/N/TZA/193</t>
  </si>
  <si>
    <d:r xmlns:d="http://schemas.openxmlformats.org/spreadsheetml/2006/main">
      <d:rPr>
        <d:sz val="11"/>
        <d:rFont val="Calibri"/>
      </d:rPr>
      <d:t xml:space="preserve">61.060 - Footwear; </d:t>
    </d:r>
  </si>
  <si>
    <t>G/TBT/N/TZA/194</t>
  </si>
  <si>
    <t>G/TBT/N/TZA/195</t>
  </si>
  <si>
    <t>G/TBT/N/TZA/196</t>
  </si>
  <si>
    <d:r xmlns:d="http://schemas.openxmlformats.org/spreadsheetml/2006/main">
      <d:rPr>
        <d:sz val="11"/>
        <d:rFont val="Calibri"/>
      </d:rPr>
      <d:t xml:space="preserve">61.020 - Clothes; </d:t>
    </d:r>
  </si>
  <si>
    <t>G/TBT/N/TZA/197</t>
  </si>
  <si>
    <d:r xmlns:d="http://schemas.openxmlformats.org/spreadsheetml/2006/main">
      <d:rPr>
        <d:sz val="11"/>
        <d:rFont val="Calibri"/>
      </d:rPr>
      <d:t xml:space="preserve">Quality requirements; </d:t>
    </d:r>
  </si>
  <si>
    <t>G/TBT/N/TZA/198</t>
  </si>
  <si>
    <t>G/TBT/N/TZA/199</t>
  </si>
  <si>
    <t>G/TBT/N/TZA/200</t>
  </si>
  <si>
    <t>G/TBT/N/TZA/201</t>
  </si>
  <si>
    <d:r xmlns:d="http://schemas.openxmlformats.org/spreadsheetml/2006/main">
      <d:rPr>
        <d:sz val="11"/>
        <d:rFont val="Calibri"/>
      </d:rPr>
      <d:t xml:space="preserve">59.080.50 - Ropes; </d:t>
    </d:r>
  </si>
  <si>
    <t>G/TBT/N/TZA/202</t>
  </si>
  <si>
    <t>G/TBT/N/TZA/203</t>
  </si>
  <si>
    <d:r xmlns:d="http://schemas.openxmlformats.org/spreadsheetml/2006/main">
      <d:rPr>
        <d:sz val="11"/>
        <d:rFont val="Calibri"/>
      </d:rPr>
      <d:t xml:space="preserve">59.060.10 - Natural fibres; </d:t>
    </d:r>
  </si>
  <si>
    <t>G/TBT/N/TZA/204</t>
  </si>
  <si>
    <d:r xmlns:d="http://schemas.openxmlformats.org/spreadsheetml/2006/main">
      <d:rPr>
        <d:sz val="11"/>
        <d:rFont val="Calibri"/>
      </d:rPr>
      <d:t xml:space="preserve">59.140.35 - Leather products; </d:t>
    </d:r>
  </si>
  <si>
    <t>G/TBT/N/TZA/205</t>
  </si>
  <si>
    <t>G/TBT/N/TZA/206</t>
  </si>
  <si>
    <t>G/TBT/N/TZA/207</t>
  </si>
  <si>
    <t>G/TBT/N/UGA/860</t>
  </si>
  <si>
    <d:r xmlns:d="http://schemas.openxmlformats.org/spreadsheetml/2006/main">
      <d:rPr>
        <d:sz val="11"/>
        <d:rFont val="Calibri"/>
      </d:rPr>
      <d:t xml:space="preserve">Steel sheets and coils</d:t>
    </d:r>
    <d:r xmlns:d="http://schemas.openxmlformats.org/spreadsheetml/2006/main">
      <d:rPr>
        <d:sz val="11"/>
        <d:color rgb="FF000000"/>
        <d:rFont val="Calibri"/>
      </d:rPr>
      <d:t xml:space="preserve"/>
    </d:r>
  </si>
  <si>
    <d:r xmlns:d="http://schemas.openxmlformats.org/spreadsheetml/2006/main">
      <d:rPr>
        <d:sz val="11"/>
        <d:rFont val="Calibri"/>
      </d:rPr>
      <d:t xml:space="preserve">77.140.50 - Flat steel products and semi-products; </d:t>
    </d:r>
  </si>
  <si>
    <t>G/TBT/N/UGA/861</t>
  </si>
  <si>
    <d:r xmlns:d="http://schemas.openxmlformats.org/spreadsheetml/2006/main">
      <d:rPr>
        <d:sz val="11"/>
        <d:rFont val="Calibri"/>
      </d:rPr>
      <d:t xml:space="preserve">Steel nails</d:t>
    </d:r>
    <d:r xmlns:d="http://schemas.openxmlformats.org/spreadsheetml/2006/main">
      <d:rPr>
        <d:sz val="11"/>
        <d:color rgb="FF000000"/>
        <d:rFont val="Calibri"/>
      </d:rPr>
      <d:t xml:space="preserve"/>
    </d:r>
  </si>
  <si>
    <d:r xmlns:d="http://schemas.openxmlformats.org/spreadsheetml/2006/main">
      <d:rPr>
        <d:sz val="11"/>
        <d:rFont val="Calibri"/>
      </d:rPr>
      <d:t xml:space="preserve">7317 - Nails, tacks, drawing pins, corrugated nails, staples (other than those of heading 83.05) and similar articles, of iron or steel, whether or not with heads of other material, but excluding such articles with heads of copper.; </d:t>
    </d:r>
  </si>
  <si>
    <d:r xmlns:d="http://schemas.openxmlformats.org/spreadsheetml/2006/main">
      <d:rPr>
        <d:sz val="11"/>
        <d:rFont val="Calibri"/>
      </d:rPr>
      <d:t xml:space="preserve">21.060.50 - Pins, nails; 49.030.40 - Pins, nails; </d:t>
    </d:r>
  </si>
  <si>
    <t>G/TBT/N/VNM/131</t>
  </si>
  <si>
    <t>Viet Nam</t>
  </si>
  <si>
    <d:r xmlns:d="http://schemas.openxmlformats.org/spreadsheetml/2006/main">
      <d:rPr>
        <d:sz val="11"/>
        <d:rFont val="Calibri"/>
      </d:rPr>
      <d:t xml:space="preserve">65.060.70 - Horticultural equipment; </d:t>
    </d:r>
  </si>
  <si>
    <t>G/TBT/N/VNM/132</t>
  </si>
  <si>
    <d:r xmlns:d="http://schemas.openxmlformats.org/spreadsheetml/2006/main">
      <d:rPr>
        <d:sz val="11"/>
        <d:rFont val="Calibri"/>
      </d:rPr>
      <d:t xml:space="preserve">65.060.10 - Agricultural tractors and trailed vehicles; </d:t>
    </d:r>
  </si>
  <si>
    <t>G/TBT/N/VNM/133</t>
  </si>
  <si>
    <d:r xmlns:d="http://schemas.openxmlformats.org/spreadsheetml/2006/main">
      <d:rPr>
        <d:sz val="11"/>
        <d:rFont val="Calibri"/>
      </d:rPr>
      <d:t xml:space="preserve">Combine harvesters</d:t>
    </d:r>
    <d:r xmlns:d="http://schemas.openxmlformats.org/spreadsheetml/2006/main">
      <d:rPr>
        <d:sz val="11"/>
        <d:color rgb="FF000000"/>
        <d:rFont val="Calibri"/>
      </d:rPr>
      <d:t xml:space="preserve"/>
    </d:r>
  </si>
  <si>
    <d:r xmlns:d="http://schemas.openxmlformats.org/spreadsheetml/2006/main">
      <d:rPr>
        <d:sz val="11"/>
        <d:rFont val="Calibri"/>
      </d:rPr>
      <d:t xml:space="preserve">65.060.50 - Harvesting equipment; </d:t>
    </d:r>
  </si>
  <si>
    <t>G/TBT/N/ZAF/231</t>
  </si>
  <si>
    <t>South Africa</t>
  </si>
  <si>
    <d:r xmlns:d="http://schemas.openxmlformats.org/spreadsheetml/2006/main">
      <d:rPr>
        <d:sz val="11"/>
        <d:rFont val="Calibri"/>
      </d:rPr>
      <d:t xml:space="preserve">Lighters</d:t>
    </d:r>
    <d:r xmlns:d="http://schemas.openxmlformats.org/spreadsheetml/2006/main">
      <d:rPr>
        <d:sz val="11"/>
        <d:color rgb="FF000000"/>
        <d:rFont val="Calibri"/>
      </d:rPr>
      <d:t xml:space="preserve"/>
    </d:r>
  </si>
  <si>
    <d:r xmlns:d="http://schemas.openxmlformats.org/spreadsheetml/2006/main">
      <d:rPr>
        <d:sz val="11"/>
        <d:rFont val="Calibri"/>
      </d:rPr>
      <d:t xml:space="preserve">97 - DOMESTIC AND COMMERCIAL EQUIPMENT. ENTERTAINMENT. SPORTS; 97.180 - Miscellaneous domestic and commercial equipment; </d:t>
    </d:r>
  </si>
  <si>
    <t>G/TBT/N/ARE/424#G/TBT/N/BHR/531#G/TBT/N/KWT/413#G/TBT/N/OMN/364#G/TBT/N/QAT/530#G/TBT/N/SAU/1063#G/TBT/N/YEM/133</t>
  </si>
  <si>
    <t>G/TBT/N/UGA/859</t>
  </si>
  <si>
    <d:r xmlns:d="http://schemas.openxmlformats.org/spreadsheetml/2006/main">
      <d:rPr>
        <d:sz val="11"/>
        <d:rFont val="Calibri"/>
      </d:rPr>
      <d:t xml:space="preserve">Steel sections</d:t>
    </d:r>
    <d:r xmlns:d="http://schemas.openxmlformats.org/spreadsheetml/2006/main">
      <d:rPr>
        <d:sz val="11"/>
        <d:color rgb="FF000000"/>
        <d:rFont val="Calibri"/>
      </d:rPr>
      <d:t xml:space="preserve"/>
    </d:r>
  </si>
  <si>
    <d:r xmlns:d="http://schemas.openxmlformats.org/spreadsheetml/2006/main">
      <d:rPr>
        <d:sz val="11"/>
        <d:rFont val="Calibri"/>
      </d:rPr>
      <d:t xml:space="preserve">77.140.01 - Iron and steel products in general; 77.140.70 - Steel profiles; </d:t>
    </d:r>
  </si>
  <si>
    <t>G/TBT/N/JPN/602</t>
  </si>
  <si>
    <d:r xmlns:d="http://schemas.openxmlformats.org/spreadsheetml/2006/main">
      <d:rPr>
        <d:sz val="11"/>
        <d:rFont val="Calibri"/>
      </d:rPr>
      <d:t xml:space="preserve">Fertilizer (HS: 3101)</d:t>
    </d:r>
    <d:r xmlns:d="http://schemas.openxmlformats.org/spreadsheetml/2006/main">
      <d:rPr>
        <d:sz val="11"/>
        <d:color rgb="FF000000"/>
        <d:rFont val="Calibri"/>
      </d:rPr>
      <d:t xml:space="preserve"/>
    </d:r>
  </si>
  <si>
    <d:r xmlns:d="http://schemas.openxmlformats.org/spreadsheetml/2006/main">
      <d:rPr>
        <d:sz val="11"/>
        <d:rFont val="Calibri"/>
      </d:rPr>
      <d:t xml:space="preserve">3101 - Animal or vegetable fertilizers, whether or not mixed together or chemically treated; fertilizers produced by the mixing or chemical treatment of animal or vegetable products.; </d:t>
    </d:r>
  </si>
  <si>
    <d:r xmlns:d="http://schemas.openxmlformats.org/spreadsheetml/2006/main">
      <d:rPr>
        <d:sz val="11"/>
        <d:rFont val="Calibri"/>
      </d:rPr>
      <d:t xml:space="preserve">65.080 - Fertilizers; </d:t>
    </d:r>
  </si>
  <si>
    <t>G/TBT/N/SGP/43</t>
  </si>
  <si>
    <t>Singapore</t>
  </si>
  <si>
    <d:r xmlns:d="http://schemas.openxmlformats.org/spreadsheetml/2006/main">
      <d:rPr>
        <d:sz val="11"/>
        <d:rFont val="Calibri"/>
      </d:rPr>
      <d:t xml:space="preserve">Water fittings covered under mandatory Water Efficiency Labelling Scheme (WELS):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Taps and mixers (basin/shower/sink/bib)</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Dual-flush low capacity flushing cisterns (LCFCs)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Urinal flush valves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Waterless urinals</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National tariff headings (HS): 3922.90, 6910.10.00, 6910.90.00, 7324.90.10, 7324.90.93, 8481.80.50, 8481.80.91, 8481.90.21</d:t>
    </d:r>
    <d:r xmlns:d="http://schemas.openxmlformats.org/spreadsheetml/2006/main">
      <d:rPr>
        <d:sz val="11"/>
        <d:color rgb="FF000000"/>
        <d:rFont val="Calibri"/>
      </d:rPr>
      <d:t xml:space="preserve"/>
    </d:r>
  </si>
  <si>
    <d:r xmlns:d="http://schemas.openxmlformats.org/spreadsheetml/2006/main">
      <d:rPr>
        <d:sz val="11"/>
        <d:rFont val="Calibri"/>
      </d:rPr>
      <d:t xml:space="preserve">392290 - - Other; 691010 - - Of porcelain or china; 691090 - - Other; 732490 - - Other, including parts; 848180 - - Other appliances; 848190 - - Parts; </d:t>
    </d:r>
  </si>
  <si>
    <t>G/TBT/N/USA/1107/Add.4</t>
  </si>
  <si>
    <d:r xmlns:d="http://schemas.openxmlformats.org/spreadsheetml/2006/main">
      <d:rPr>
        <d:i/>
        <d:sz val="11"/>
        <d:rFont val="Calibri"/>
      </d:rPr>
      <d:t xml:space="preserve">Building codes</d:t>
    </d:r>
    <d:r xmlns:d="http://schemas.openxmlformats.org/spreadsheetml/2006/main">
      <d:rPr>
        <d:sz val="11"/>
        <d:color rgb="FF000000"/>
        <d:rFont val="Calibri"/>
      </d:rPr>
      <d:t xml:space="preserve"/>
    </d:r>
  </si>
  <si>
    <d:r xmlns:d="http://schemas.openxmlformats.org/spreadsheetml/2006/main">
      <d:rPr>
        <d:sz val="11"/>
        <d:rFont val="Calibri"/>
      </d:rPr>
      <d:t xml:space="preserve">91.010 - Construction industry;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91.010 - Construction industry; </d:t>
    </d:r>
  </si>
  <si>
    <t>G/TBT/N/BRA/829</t>
  </si>
  <si>
    <d:r xmlns:d="http://schemas.openxmlformats.org/spreadsheetml/2006/main">
      <d:rPr>
        <d:sz val="11"/>
        <d:rFont val="Calibri"/>
      </d:rPr>
      <d:t xml:space="preserve">HS 0304 Fish fillets &amp; other fish meat, fresh, chilled or frozen (whether or not minced); HS 0307 Molluscs &amp; other aquatic invertebrates, live, fresh, chilled, frozen; HS 0306 Crustaceans, live, fresh, chilled, frozen.</d:t>
    </d:r>
    <d:r xmlns:d="http://schemas.openxmlformats.org/spreadsheetml/2006/main">
      <d:rPr>
        <d:sz val="11"/>
        <d:color rgb="FF000000"/>
        <d:rFont val="Calibri"/>
      </d:rPr>
      <d:t xml:space="preserve"/>
    </d:r>
  </si>
  <si>
    <d:r xmlns:d="http://schemas.openxmlformats.org/spreadsheetml/2006/main">
      <d:rPr>
        <d:sz val="11"/>
        <d:rFont val="Calibri"/>
      </d:rPr>
      <d:t xml:space="preserve">0304 - Fish fillets and other fish meat (whether or not minced), fresh, chilled or frozen.; 0306 - Crustaceans, whether in shell or not, live, fresh, chilled, frozen, dried, salted or in brine; crustaceans, in shell, cooked by steaming or by boiling in water, whether or not chilled, frozen, dried, salted or in brine; flours, meals and pellets of crustaceans, fit for human consumption.; 0307 - Molluscs, whether in shell or not, live, fresh, chilled, frozen, dried, salted or in brine; aquatic invertebrates other than crustaceans and molluscs, live, fresh, chilled, frozen, dried, salted or in brine; flours, meals and pellets of aquatic invertebrates other than crustaceans, fit for human consumption.; </d:t>
    </d:r>
  </si>
  <si>
    <t>G/TBT/N/THA/513/Add.1</t>
  </si>
  <si>
    <t>Thailand</t>
  </si>
  <si>
    <d:r xmlns:d="http://schemas.openxmlformats.org/spreadsheetml/2006/main">
      <d:rPr>
        <d:i/>
        <d:sz val="11"/>
        <d:rFont val="Calibri"/>
      </d:rPr>
      <d:t xml:space="preserve">Foods (ICS Code: 67.040)</d:t>
    </d:r>
    <d:r xmlns:d="http://schemas.openxmlformats.org/spreadsheetml/2006/main">
      <d:rPr>
        <d:sz val="11"/>
        <d:color rgb="FF000000"/>
        <d:rFont val="Calibri"/>
      </d:rPr>
      <d:t xml:space="preserve"/>
    </d:r>
  </si>
  <si>
    <d:r xmlns:d="http://schemas.openxmlformats.org/spreadsheetml/2006/main">
      <d:rPr>
        <d:i/>
        <d:sz val="11"/>
        <d:rFont val="Calibri"/>
      </d:rPr>
      <d:t xml:space="preserve">Consumer information, labelling; </d:t>
    </d:r>
  </si>
  <si>
    <t>G/TBT/N/TPKM/195/Add.1</t>
  </si>
  <si>
    <d:r xmlns:d="http://schemas.openxmlformats.org/spreadsheetml/2006/main">
      <d:rPr>
        <d:i/>
        <d:sz val="11"/>
        <d:rFont val="Calibri"/>
      </d:rPr>
      <d:t xml:space="preserve">Cosmetics</d:t>
    </d:r>
    <d:r xmlns:d="http://schemas.openxmlformats.org/spreadsheetml/2006/main">
      <d:rPr>
        <d:sz val="11"/>
        <d:color rgb="FF000000"/>
        <d:rFont val="Calibri"/>
      </d:rPr>
      <d:t xml:space="preserve"/>
    </d:r>
  </si>
  <si>
    <d:r xmlns:d="http://schemas.openxmlformats.org/spreadsheetml/2006/main">
      <d:rPr>
        <d:sz val="11"/>
        <d:rFont val="Calibri"/>
      </d:rPr>
      <d:t xml:space="preserve">71.100.70 - Cosmetics. Toiletries;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71.100.70 - Cosmetics. Toiletries; </d:t>
    </d:r>
  </si>
  <si>
    <t>G/TBT/N/BRA/700/Add.1</t>
  </si>
  <si>
    <d:r xmlns:d="http://schemas.openxmlformats.org/spreadsheetml/2006/main">
      <d:rPr>
        <d:i/>
        <d:sz val="11"/>
        <d:rFont val="Calibri"/>
      </d:rPr>
      <d:t xml:space="preserve">Drugs</d:t>
    </d:r>
    <d:r xmlns:d="http://schemas.openxmlformats.org/spreadsheetml/2006/main">
      <d:rPr>
        <d:sz val="11"/>
        <d:color rgb="FF000000"/>
        <d:rFont val="Calibri"/>
      </d:rPr>
      <d:t xml:space="preserve"/>
    </d:r>
  </si>
  <si>
    <d:r xmlns:d="http://schemas.openxmlformats.org/spreadsheetml/2006/main">
      <d:rPr>
        <d:sz val="11"/>
        <d:rFont val="Calibri"/>
      </d:rPr>
      <d:t xml:space="preserve">11.120.10 - Medicaments; </d:t>
    </d:r>
  </si>
  <si>
    <t>G/TBT/N/BRA/827</t>
  </si>
  <si>
    <d:r xmlns:d="http://schemas.openxmlformats.org/spreadsheetml/2006/main">
      <d:rPr>
        <d:sz val="11"/>
        <d:rFont val="Calibri"/>
      </d:rPr>
      <d:t xml:space="preserve">Active ingredient A02 – ACEPHATE</d:t>
    </d:r>
    <d:r xmlns:d="http://schemas.openxmlformats.org/spreadsheetml/2006/main">
      <d:rPr>
        <d:sz val="11"/>
        <d:color rgb="FF000000"/>
        <d:rFont val="Calibri"/>
      </d:rPr>
      <d:t xml:space="preserve"/>
    </d:r>
  </si>
  <si>
    <t>G/TBT/N/BRA/828</t>
  </si>
  <si>
    <d:r xmlns:d="http://schemas.openxmlformats.org/spreadsheetml/2006/main">
      <d:rPr>
        <d:sz val="11"/>
        <d:rFont val="Calibri"/>
      </d:rPr>
      <d:t xml:space="preserve">Linear or two-dimensional bar code</d:t>
    </d:r>
    <d:r xmlns:d="http://schemas.openxmlformats.org/spreadsheetml/2006/main">
      <d:rPr>
        <d:sz val="11"/>
        <d:color rgb="FF000000"/>
        <d:rFont val="Calibri"/>
      </d:rPr>
      <d:t xml:space="preserve"/>
    </d:r>
  </si>
  <si>
    <d:r xmlns:d="http://schemas.openxmlformats.org/spreadsheetml/2006/main">
      <d:rPr>
        <d:sz val="11"/>
        <d:rFont val="Calibri"/>
      </d:rPr>
      <d:t xml:space="preserve">01.080 - Graphical symbols; 11.040 - Medical equipment; </d:t>
    </d:r>
  </si>
  <si>
    <t>G/TBT/N/KOR/781</t>
  </si>
  <si>
    <d:r xmlns:d="http://schemas.openxmlformats.org/spreadsheetml/2006/main">
      <d:rPr>
        <d:sz val="11"/>
        <d:rFont val="Calibri"/>
      </d:rPr>
      <d:t xml:space="preserve">Electric vehicle supply equipment</d:t>
    </d:r>
    <d:r xmlns:d="http://schemas.openxmlformats.org/spreadsheetml/2006/main">
      <d:rPr>
        <d:sz val="11"/>
        <d:color rgb="FF000000"/>
        <d:rFont val="Calibri"/>
      </d:rPr>
      <d:t xml:space="preserve"/>
    </d:r>
  </si>
  <si>
    <d:r xmlns:d="http://schemas.openxmlformats.org/spreadsheetml/2006/main">
      <d:rPr>
        <d:sz val="11"/>
        <d:rFont val="Calibri"/>
      </d:rPr>
      <d:t xml:space="preserve">Prevention of deceptive practices and consumer protection; </d:t>
    </d:r>
  </si>
  <si>
    <t>G/TBT/N/PER/97/Add.1</t>
  </si>
  <si>
    <t>Peru</t>
  </si>
  <si>
    <d:r xmlns:d="http://schemas.openxmlformats.org/spreadsheetml/2006/main">
      <d:rPr>
        <d:i/>
        <d:sz val="11"/>
        <d:rFont val="Calibri"/>
      </d:rPr>
      <d:t xml:space="preserve">TARIFF ITEM NUMBER
DESCRIPTION
0209
Pig fat, free of lean meat, and poultry fat, not rendered or otherwise extracted, fresh, chilled, frozen, salted, in brine, dried or smoked.
0306
Crustaceans, whether in shell or not, live, fresh, chilled, frozen, dried, salted or in brine; smoked crustaceans, whether in shell or not, whether or not cooked before or during the smoking process; crustaceans, in shell, cooked by steaming or by boiling in water, whether or not chilled, frozen, dried, salted or in brine; flours, meals and pellets of crustaceans, fit for human consumption.
0307
Molluscs, whether in shell or not, live, fresh, chilled, frozen, dried, salted or in brine; smoked molluscs, whether in shell or not, whether or not cooked before or during the smoking process; flours, meals and pellets of molluscs, fit for human consumption.
0401
Milk and cream, not concentrated nor containing added sugar or other sweetening matter.
0402
Milk and cream, concentrated or containing added sugar or other sweetening matter.
0405
Butter and other fats and oils derived from milk; dairy spreads.
0406
Cheese and curd.
0802
Other nuts, fresh or dried, whether or not shelled or peeled.
1604
Prepared or preserved fish; caviar and caviar substitutes prepared from fish eggs.
1701
Cane or beet sugar and chemically pure sucrose, in solid form.
1704
Sugar confectionery (including white chocolate), not containing cocoa.
1806
Chocolate and other food preparations containing cocoa.
2009
Fruit juices (including grape must) and vegetable juices, unfermented and not containing added spirit, whether or not containing added sugar or other sweetening matter.
2103
Sauces and preparations therefor; mixed condiments and mixed seasonings; mustard flour and meal and prepared mustard.
040590
Other fats and oils derived from milk.
160239
Other prepared or preserved meat, meat offal or blood of poultry of heading 01.05.
0402991000
Condensed milk.
0402999000
Other milk and cream, containing added sugar or other sweetening matter.
0403100020
Yogurt, flavoured or containing added fruit, nuts or cocoa, whether or not containing added sugar or other sweetening matter.
0406909000
Other cheese.
1517100000
Margarine, excluding liquid margarine.
1517900000
Other margarine; edible mixtures or preparations of animal or vegetable fats or oils or of fractions of different fats or oils of this Chapter, other than edible fats or oils or their fractions of heading 15.16.
1601000000
Sausages and similar products, of meat, meat offal or blood; food preparations based on these products.
1602100000
Homogenised preparations.
1602200000
Prepared or preserved liver of any animal.
1602321090
Other prepared or preserved meat, meat offal or blood of fowls of the species Gallus domesticus, seasoned and frozen.
1602500000
Prepared or preserved meat, meat offal or blood of bovine animals.
1602900000
Other, including preparations of blood of any animal.
1702200000
Maple sugar and maple syrup.
1702309000
Glucose, not containing fructose or containing in the dry state less than 20% by weight of fructose.
1702901000
Artificial honey, whether or not mixed with natural honey.
1702903000
Sugars containing added flavouring or colouring matter, containing in the dry state 50% by weight of fructose.
1702904000
Other syrup containing in the dry state 50% by weight of fructose.
1704101000
Chewing gum, sugar-coated.
1704901000
Boiled sweets, pastilles and similar sugar confectionery.
1704909000
Other sugar confectionery (including white chocolate), not containing cocoa.
1806310000
Preparations in blocks, slabs or bars, other than those weighing more than 2 kg, or in liquid, paste, powder, granular or other bulk form in containers or immediate packings of a content exceeding 2 kg, filled.
1806320000
Preparations in blocks, slabs or bars, other than those weighing more than 2 kg, or in liquid, paste, powder, granular or other bulk form in containers or immediate packings of a content exceeding 2 kg, not filled.
1901909000
Food preparations of flour, groats, meal, starch or malt extract, not containing cocoa or containing less than 40% by weight of cocoa calculated on a totally defatted basis, not elsewhere specified or included; food preparations of goods of headings 04.01 to 04.04, not containing cocoa or containing less than 5% by weight of cocoa calculated on a totally defatted basis, not elsewhere specified or included.
1902200000
Stuffed pasta, whether or not cooked or otherwise prepared.
1904200000
Prepared foods obtained from unroasted cereal flakes or from mixtures of unroasted cereal flakes and roasted cereal flakes or swelled cereals.
1904900000
Cereals (other than maize (corn)) in grain form or in the form of flakes or other worked grains (except flour, groats and meal), pre-cooked, or otherwise prepared, not elsewhere specified or included.
1905100000
Crispbread (also known as knäckebrot).
1905200000
Gingerbread and the like.
1905310000
Sweet biscuits.
1905400000
Rusks, toasted bread and similar toasted products.
1905901000
Salted or flavoured biscuits.
1905909000
Other bread, pastry, cakes, biscuits and other bakers' wares, whether or not containing cocoa; communion wafers, empty cachets of a kind suitable for pharmaceutical use, sealing wafers, rice paper and similar products.
2005200000
Potatoes, prepared or preserved otherwise than by vinegar or acetic acid, not frozen.
2005590000
Other beans (Vigna spp., Phaseolus spp.) prepared or preserved otherwise than by vinegar or acetic acid, not frozen.
2005600000
Asparagus, prepared or preserved otherwise than by vinegar or acetic acid, not frozen.
2005700000
Olives, prepared or preserved otherwise than by vinegar or acetic acid, not frozen.
2005800000
Sweet corn (Zea mays var. saccharata), prepared or preserved otherwise than by vinegar or acetic acid, not frozen.
2005991000
Artichokes, prepared or preserved otherwise than by vinegar or acetic acid, not frozen.
2005992000
Paprika (Capsicum annuum), prepared or preserved otherwise than by vinegar or acetic acid, not frozen.
2005999000
Other vegetables and mixtures of vegetables, prepared or preserved otherwise than by vinegar or acetic acid, not frozen.
2006000000
Vegetables, fruit, nuts, fruit-peel and other parts of plants, preserved by sugar (drained, glacé or crystallised).
2007911000
Jams, fruit jellies and marmalades of citrus fruit, obtained by cooking, whether or not containing added sugar or other sweetening matter.
2007991100
Jams, fruit jellies and marmalades of pineapple, obtained by cooking, whether or not containing added sugar or other sweetening matter.
2007999100
Jams, fruit jellies and marmalades of other fruits or nuts, obtained by cooking, whether or not containing added sugar or other sweetening matter.
2103100000
Soya sauce.
2103200000
Tomato ketchup and other tomato sauces.
2103302000
Prepared mustard.
2103901000
Mayonnaise.
2103902000
Mixed condiments and mixed seasonings.
2103909000
Other sauces and preparations therefor.
2104101000
Preparations for soups and broths.
2104102000
Soups and broths.
2104200000
Homogenized composite food preparations.
2105001000
Ice cream not containing milk or dairy products.
2105009000
Other ice cream and other edible ice, whether or not containing cocoa.
2106901000
Powders for table creams, jellies, ice creams, or similar preparations.
2106906000
Sweetening preparations made using synthetic or artificial substances.
2106907900
Other food supplements.
2106908000
Formula, other than milk formula, for infants up to 12 months old.
2202100000
Waters, including mineral waters and aerated waters, containing added sugar or other sweetening matter or flavoured.
2202900000
Other non-alcoholic beverages, not including fruit or vegetable juices of heading 20.09.
</d:t>
    </d:r>
    <d:r xmlns:d="http://schemas.openxmlformats.org/spreadsheetml/2006/main">
      <d:rPr>
        <d:sz val="11"/>
        <d:color rgb="FF000000"/>
        <d:rFont val="Calibri"/>
      </d:rPr>
      <d:t xml:space="preserve"/>
    </d:r>
  </si>
  <si>
    <d:r xmlns:d="http://schemas.openxmlformats.org/spreadsheetml/2006/main">
      <d:rPr>
        <d:sz val="11"/>
        <d:rFont val="Calibri"/>
      </d:rPr>
      <d:t xml:space="preserve">0209 - Pig fat, free of lean meat, and poultry fat, not rendered or otherwise extracted, fresh, chilled, frozen, salted, in brine, dried or smoked.; 0306 - Crustaceans, whether in shell or not, live, fresh, chilled, frozen, dried, salted or in brine; crustaceans, in shell, cooked by steaming or by boiling in water, whether or not chilled, frozen, dried, salted or in brine; flours, meals and pellets of crustaceans, fit for human consumption.; 0307 - Molluscs, whether in shell or not, live, fresh, chilled, frozen, dried, salted or in brine; aquatic invertebrates other than crustaceans and molluscs, live, fresh, chilled, frozen, dried, salted or in brine; flours, meals and pellets of aquatic invertebrates other than crustaceans, fit for human consumption.; 0401 - Milk and cream, not concentrated nor containing added sugar or other sweetening matter.; 0402 - Milk and cream, concentrated or containing added sugar or other sweetening matter.; 0405 - Butter and other fats and oils derived from milk; dairy spreads.; 0406 - Cheese and curd.; 0802 - Other nuts, fresh or dried, whether or not shelled or peeled.; 1604 - Prepared or preserved fish; caviar and caviar substitutes prepared from fish eggs.; 1701 - Cane or beet sugar and chemically pure sucrose, in solid form.; 1704 - Sugar confectionery (including white chocolate), not containing cocoa.; 1806 - Chocolate and other food preparations containing cocoa.; 190420 - - Prepared foods obtained from unroasted cereal flakes or from mixtures of unroasted cereal flakes and roasted cereal flakes or swelled cereals; 190490 - - Other; 2009 - Fruit juices (including grape must) and vegetable juices, unfermented and not containing added spirit, whether or not containing added sugar or other sweetening matter.; 2103 - Sauces and preparations therefor; mixed condiments and mixed seasonings; mustard flour and meal and prepared mustard.; 210690 - - Other; 1517 - Margarine; edible mixtures or preparations of animal or vegetable fats or oils or of fractions of different fats or oils of this Chapter, other than edible fats or oils or their fractions of heading 15.16.; 1601 - Sausages and similar products, of meat, meat offal or blood; food preparations based on these products.; 2006 - Vegetables, fruit, nuts, fruit-peel and other parts of plants, preserved by sugar (drained, glacé or crystallised).; 2104 - Soups and broths and preparations therefor; homogenised composite food preparations.; 2105 - Ice cream and other edible ice, whether or not containing cocoa.; 2202 - Waters, including mineral waters and aerated waters, containing added sugar or other sweetening matter or flavoured, and other non-alcoholic beverages, not including fruit or vegetable juices of heading 20.09.; 1905 - Bread, pastry, cakes, biscuits and other bakers' wares, whether or not containing cocoa; communion wafers, empty cachets of a kind suitable for pharmaceutical use, sealing wafers, rice paper and similar products.; 2005 - Other vegetables prepared or preserved otherwise than by vinegar or acetic acid, not frozen, other than products of heading 20.06.; 0403 - Buttermilk, curdled milk and cream, yogurt, kephir and other fermented or acidified milk and cream, whether or not concentrated or containing added sugar or other sweetening matter or flavoured or containing added fruit, nuts or cocoa.; 1602 - Other prepared or preserved meat, meat offal or blood.; 1702 - Other sugars, including chemically pure lactose, maltose, glucose and fructose, in solid form; sugar syrups not containing added flavouring or colouring matter; artificial honey, whether or not mixed with natural honey; caramel.; 1901 - Malt extract; food preparations of flour, groats, meal, starch or malt extract, not containing cocoa or containing less than 40% by weight of cocoa calculated on a totally defatted basis, not elsewhere specified or included; food preparations of goods of heading 04.01 to 04.04, not containing cocoa or containing less than 5% by weight of cocoa calculated on a totally defatted basis, not elsewhere specified or included.; 1902 - Pasta, whether or not cooked or stuffed (with meat or other substances) or otherwise prepared, such as spaghetti, macaroni, noodles, lasagna, gnocchi, ravioli, cannelloni; couscous, whether or not prepared.; 2007 - Jams, fruit jellies, marmalades, fruit or nut purée and fruit or nut pastes, obtained by cooking, whether or not containing added sugar or other sweetening matter.; 151710 - - Margarine, excluding liquid margarine; 151790 - - Other;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0209 - Pig fat, free of lean meat, and poultry fat, not rendered or otherwise extracted, fresh, chilled, frozen, salted, in brine, dried or smoked.; 0306 - Crustaceans, whether in shell or not, live, fresh, chilled, frozen, dried, salted or in brine; crustaceans, in shell, cooked by steaming or by boiling in water, whether or not chilled, frozen, dried, salted or in brine; flours, meals and pellets of crustaceans, fit for human consumption.; 0307 - Molluscs, whether in shell or not, live, fresh, chilled, frozen, dried, salted or in brine; aquatic invertebrates other than crustaceans and molluscs, live, fresh, chilled, frozen, dried, salted or in brine; flours, meals and pellets of aquatic invertebrates other than crustaceans, fit for human consumption.; 0401 - Milk and cream, not concentrated nor containing added sugar or other sweetening matter.; 0402 - Milk and cream, concentrated or containing added sugar or other sweetening matter.; 040299 - -- Other; 040310 - - Yogurt; 0405 - Butter and other fats and oils derived from milk; dairy spreads.; 040590 - - Other; 0406 - Cheese and curd.; 040690 - - Other cheese; 0802 - Other nuts, fresh or dried, whether or not shelled or peeled.; 1517 - Margarine; edible mixtures or preparations of animal or vegetable fats or oils or of fractions of different fats or oils of this Chapter, other than edible fats or oils or their fractions of heading 15.16.; 151710 - - Margarine, excluding liquid margarine; 151790 - - Other; 1601 - Sausages and similar products, of meat, meat offal or blood; food preparations based on these products.; 160100 - Sausages and similar products, of meat, meat offal or blood; food preparations based on these products.; 160210 - - Homogenised preparations; 160220 - - Of liver of any animal; 160232 - -- Of fowls of the species Gallus domesticus; 160250 - - Of bovine animals; 160290 - - Other, including preparations of blood of any animal; 1604 - Prepared or preserved fish; caviar and caviar substitutes prepared from fish eggs.; 1701 - Cane or beet sugar and chemically pure sucrose, in solid form.; 170220 - - Maple sugar and maple syrup; 170230 - - Glucose and glucose syrup, not containing fructose or containing in the dry state less than 20% by weight of fructose; 170290 - - Other, including invert sugar and other sugar and sugar syrup blends containing in the dry state 50% by weight of fructose; 1704 - Sugar confectionery (including white chocolate), not containing cocoa.; 170410 - - Chewing gum, whether or not sugar-coated; 170490 - - Other; 1806 - Chocolate and other food preparations containing cocoa.; 18063 - - Other, in blocks, slabs or bars:; 180631 - -- Filled; 180632 - -- Not filled; 190190 - - Other; 190220 - - Stuffed pasta, whether or not cooked or otherwise prepared; 190420 - - Prepared foods obtained from unroasted cereal flakes or from mixtures of unroasted cereal flakes and roasted cereal flakes or swelled cereals; 190490 - - Other; 190510 - - Crispbread; 190520 - - Gingerbread and the like; 190531 - -- Sweet biscuits; 190540 - - Rusks, toasted bread and similar toasted products; 190590 - - Other; 200520 - - Potatoes; 200559 - -- Other; 200560 - - Asparagus; 200570 - - Olives; 200580 - - Sweet corn (Zea mays var. saccharata); 2006 - Vegetables, fruit, nuts, fruit-peel and other parts of plants, preserved by sugar (drained, glacé or crystallised).; 200600 - Vegetables, fruit, nuts, fruit-peel and other parts of plants, preserved by sugar (drained, glacé or crystallized).; 20079 - - Other:; 200791 - -- Citrus fruit; 200799 - -- Other; 2009 - Fruit juices (including grape must) and vegetable juices, unfermented and not containing added spirit, whether or not containing added sugar or other sweetening matter.; 2103 - Sauces and preparations therefor; mixed condiments and mixed seasonings; mustard flour and meal and prepared mustard.; 210310 - - Soya sauce; 210320 - - Tomato ketchup and other tomato sauces; 210330 - - Mustard flour and meal and prepared mustard; 210390 - - Other; 2104 - Soups and broths and preparations therefor; homogenised composite food preparations.; 210410 - - Soups and broths and preparations therefor; 210420 - - Homogenised composite food preparations; 2105 - Ice cream and other edible ice, whether or not containing cocoa.; 210500 - Ice cream and other edible ice, whether or not containing cocoa.; 210690 - - Other; 2202 - Waters, including mineral waters and aerated waters, containing added sugar or other sweetening matter or flavoured, and other non-alcoholic beverages, not including fruit or vegetable juices of heading 20.09.; 220210 - - Waters, including mineral waters and aerated waters, containing added sugar or other sweetening matter or flavoured; 220290 - - Other; </d:t>
    </d:r>
  </si>
  <si>
    <t>G/TBT/N/TPKM/297/Add.1</t>
  </si>
  <si>
    <d:r xmlns:d="http://schemas.openxmlformats.org/spreadsheetml/2006/main">
      <d:rPr>
        <d:i/>
        <d:sz val="11"/>
        <d:rFont val="Calibri"/>
      </d:rPr>
      <d:t xml:space="preserve">Agricultural products including plant, algae original, no matter fresh, freeze, frozen, fried, and processing by other methods, other food products and box meal.</d:t>
    </d:r>
    <d:r xmlns:d="http://schemas.openxmlformats.org/spreadsheetml/2006/main">
      <d:rPr>
        <d:sz val="11"/>
        <d:color rgb="FF000000"/>
        <d:rFont val="Calibri"/>
      </d:rPr>
      <d:t xml:space="preserve"/>
    </d:r>
  </si>
  <si>
    <d:r xmlns:d="http://schemas.openxmlformats.org/spreadsheetml/2006/main">
      <d:rPr>
        <d:i/>
        <d:sz val="11"/>
        <d:rFont val="Calibri"/>
      </d:rPr>
      <d:t xml:space="preserve">121220 - - Seaweeds and other algae; </d:t>
    </d:r>
  </si>
  <si>
    <d:r xmlns:d="http://schemas.openxmlformats.org/spreadsheetml/2006/main">
      <d:rPr>
        <d:sz val="11"/>
        <d:rFont val="Calibri"/>
      </d:rPr>
      <d:t xml:space="preserve">67.040 - Food products in general; 67.080 - Fruits. Vegetables;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67.040 - Food products in general; 67.080 - Fruits. Vegetables; </d:t>
    </d:r>
  </si>
  <si>
    <t>G/TBT/N/USA/1107/Add.3/Corr.2</t>
  </si>
  <si>
    <t>G/TBT/N/USA/1201/Add.1</t>
  </si>
  <si>
    <d:r xmlns:d="http://schemas.openxmlformats.org/spreadsheetml/2006/main">
      <d:rPr>
        <d:i/>
        <d:sz val="11"/>
        <d:rFont val="Calibri"/>
      </d:rPr>
      <d:t xml:space="preserve">Baby changing products</d:t>
    </d:r>
    <d:r xmlns:d="http://schemas.openxmlformats.org/spreadsheetml/2006/main">
      <d:rPr>
        <d:sz val="11"/>
        <d:color rgb="FF000000"/>
        <d:rFont val="Calibri"/>
      </d:rPr>
      <d:t xml:space="preserve"/>
    </d:r>
  </si>
  <si>
    <d:r xmlns:d="http://schemas.openxmlformats.org/spreadsheetml/2006/main">
      <d:rPr>
        <d:sz val="11"/>
        <d:rFont val="Calibri"/>
      </d:rPr>
      <d:t xml:space="preserve">97.190 - Equipment for children;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97.190 - Equipment for children; </d:t>
    </d:r>
  </si>
  <si>
    <t>G/TBT/N/BRA/738/Add.1</t>
  </si>
  <si>
    <d:r xmlns:d="http://schemas.openxmlformats.org/spreadsheetml/2006/main">
      <d:rPr>
        <d:i/>
        <d:sz val="11"/>
        <d:rFont val="Calibri"/>
      </d:rPr>
      <d:t xml:space="preserve">HS 0511 animal origin products</d:t>
    </d:r>
    <d:r xmlns:d="http://schemas.openxmlformats.org/spreadsheetml/2006/main">
      <d:rPr>
        <d:sz val="11"/>
        <d:color rgb="FF000000"/>
        <d:rFont val="Calibri"/>
      </d:rPr>
      <d:t xml:space="preserve"/>
    </d:r>
  </si>
  <si>
    <d:r xmlns:d="http://schemas.openxmlformats.org/spreadsheetml/2006/main">
      <d:rPr>
        <d:sz val="11"/>
        <d:rFont val="Calibri"/>
      </d:rPr>
      <d:t xml:space="preserve">0511 - Animal products not elsewhere specified or included; dead animals of Chapter 1 or 3, unfit for human consumption.;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0511 - Animal products not elsewhere specified or included; dead animals of Chapter 1 or 3, unfit for human consumption.; </d:t>
    </d:r>
  </si>
  <si>
    <d:r xmlns:d="http://schemas.openxmlformats.org/spreadsheetml/2006/main">
      <d:rPr>
        <d:sz val="11"/>
        <d:rFont val="Calibri"/>
      </d:rPr>
      <d:t xml:space="preserve">65.020.30 - Animal husbandry and breeding; </d:t>
    </d:r>
  </si>
  <si>
    <d:r xmlns:d="http://schemas.openxmlformats.org/spreadsheetml/2006/main">
      <d:rPr>
        <d:i/>
        <d:sz val="11"/>
        <d:rFont val="Calibri"/>
      </d:rPr>
      <d:t xml:space="preserve">Protection of human health or safety; Quality requirements; </d:t>
    </d:r>
  </si>
  <si>
    <t>G/TBT/N/JPN/601</t>
  </si>
  <si>
    <d:r xmlns:d="http://schemas.openxmlformats.org/spreadsheetml/2006/main">
      <d:rPr>
        <d:sz val="11"/>
        <d:rFont val="Calibri"/>
      </d:rPr>
      <d:t xml:space="preserve">8703 - Motor cars and other motor vehicles principally designed for the transport of persons (other than those of heading 87.02), including station wagons and racing cars.; 8704 - Motor vehicles for the transport of goods.; 8711 - Motorcycles (including mopeds) and cycles fitted with an auxiliary motor, with or without side-cars; side-cars.; </d:t>
    </d:r>
  </si>
  <si>
    <d:r xmlns:d="http://schemas.openxmlformats.org/spreadsheetml/2006/main">
      <d:rPr>
        <d:sz val="11"/>
        <d:rFont val="Calibri"/>
      </d:rPr>
      <d:t xml:space="preserve">43.080 - Commercial vehicles; 43.100 - Passenger cars. Caravans and light trailers; 43.140 - Motorcycles and mopeds; </d:t>
    </d:r>
  </si>
  <si>
    <t>G/TBT/N/KOR/778</t>
  </si>
  <si>
    <d:r xmlns:d="http://schemas.openxmlformats.org/spreadsheetml/2006/main">
      <d:rPr>
        <d:sz val="11"/>
        <d:rFont val="Calibri"/>
      </d:rPr>
      <d:t xml:space="preserve">Medical Devices</d:t>
    </d:r>
    <d:r xmlns:d="http://schemas.openxmlformats.org/spreadsheetml/2006/main">
      <d:rPr>
        <d:sz val="11"/>
        <d:color rgb="FF000000"/>
        <d:rFont val="Calibri"/>
      </d:rPr>
      <d:t xml:space="preserve"/>
    </d:r>
  </si>
  <si>
    <d:r xmlns:d="http://schemas.openxmlformats.org/spreadsheetml/2006/main">
      <d:rPr>
        <d:sz val="11"/>
        <d:rFont val="Calibri"/>
      </d:rPr>
      <d:t xml:space="preserve">11.040 - Medical equipment; </d:t>
    </d:r>
  </si>
  <si>
    <t>G/TBT/N/KOR/779</t>
  </si>
  <si>
    <d:r xmlns:d="http://schemas.openxmlformats.org/spreadsheetml/2006/main">
      <d:rPr>
        <d:sz val="11"/>
        <d:rFont val="Calibri"/>
      </d:rPr>
      <d:t xml:space="preserve">Aviation Security Equipment publicly announced by MOLIT (Korean government)</d:t>
    </d:r>
    <d:r xmlns:d="http://schemas.openxmlformats.org/spreadsheetml/2006/main">
      <d:rPr>
        <d:sz val="11"/>
        <d:color rgb="FF000000"/>
        <d:rFont val="Calibri"/>
      </d:rPr>
      <d:t xml:space="preserve"/>
    </d:r>
  </si>
  <si>
    <d:r xmlns:d="http://schemas.openxmlformats.org/spreadsheetml/2006/main">
      <d:rPr>
        <d:sz val="11"/>
        <d:rFont val="Calibri"/>
      </d:rPr>
      <d:t xml:space="preserve">49.020 - Aircraft and space vehicles in general; </d:t>
    </d:r>
  </si>
  <si>
    <t>G/TBT/N/KOR/780</t>
  </si>
  <si>
    <d:r xmlns:d="http://schemas.openxmlformats.org/spreadsheetml/2006/main">
      <d:rPr>
        <d:sz val="11"/>
        <d:rFont val="Calibri"/>
      </d:rPr>
      <d:t xml:space="preserve">Medical devices</d:t>
    </d:r>
    <d:r xmlns:d="http://schemas.openxmlformats.org/spreadsheetml/2006/main">
      <d:rPr>
        <d:sz val="11"/>
        <d:color rgb="FF000000"/>
        <d:rFont val="Calibri"/>
      </d:rPr>
      <d:t xml:space="preserve"/>
    </d:r>
  </si>
  <si>
    <d:r xmlns:d="http://schemas.openxmlformats.org/spreadsheetml/2006/main">
      <d:rPr>
        <d:sz val="11"/>
        <d:rFont val="Calibri"/>
      </d:rPr>
      <d:t xml:space="preserve">11.040 - Medical equipment; 11.140 - Hospital equipment; </d:t>
    </d:r>
  </si>
  <si>
    <t>G/TBT/N/THA/505/Add.1</t>
  </si>
  <si>
    <d:r xmlns:d="http://schemas.openxmlformats.org/spreadsheetml/2006/main">
      <d:rPr>
        <d:i/>
        <d:sz val="11"/>
        <d:rFont val="Calibri"/>
      </d:rPr>
      <d:t xml:space="preserve">Mobile phone and tablet covered accessories (Cases) which contained liquid chemical</d:t>
    </d:r>
    <d:r xmlns:d="http://schemas.openxmlformats.org/spreadsheetml/2006/main">
      <d:rPr>
        <d:sz val="11"/>
        <d:color rgb="FF000000"/>
        <d:rFont val="Calibri"/>
      </d:rPr>
      <d:t xml:space="preserve"/>
    </d:r>
  </si>
  <si>
    <d:r xmlns:d="http://schemas.openxmlformats.org/spreadsheetml/2006/main">
      <d:rPr>
        <d:sz val="11"/>
        <d:rFont val="Calibri"/>
      </d:rPr>
      <d:t xml:space="preserve">33 - TELECOMMUNICATIONS. AUDIO AND VIDEO ENGINEERING;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33 - TELECOMMUNICATIONS. AUDIO AND VIDEO ENGINEERING; </d:t>
    </d:r>
  </si>
  <si>
    <t>G/TBT/N/TPKM/317/Add.1</t>
  </si>
  <si>
    <d:r xmlns:d="http://schemas.openxmlformats.org/spreadsheetml/2006/main">
      <d:rPr>
        <d:i/>
        <d:sz val="11"/>
        <d:rFont val="Calibri"/>
      </d:rPr>
      <d:t xml:space="preserve">5 types of secondary lithium cells and batteries products</d:t>
    </d:r>
    <d:r xmlns:d="http://schemas.openxmlformats.org/spreadsheetml/2006/main">
      <d:rPr>
        <d:sz val="11"/>
        <d:color rgb="FF000000"/>
        <d:rFont val="Calibri"/>
      </d:rPr>
      <d:t xml:space="preserve"/>
    </d:r>
  </si>
  <si>
    <d:r xmlns:d="http://schemas.openxmlformats.org/spreadsheetml/2006/main">
      <d:rPr>
        <d:sz val="11"/>
        <d:rFont val="Calibri"/>
      </d:rPr>
      <d:t xml:space="preserve">850780 - - Other accumulators;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850780 - - Other accumulators; </d:t>
    </d:r>
  </si>
  <si>
    <d:r xmlns:d="http://schemas.openxmlformats.org/spreadsheetml/2006/main">
      <d:rPr>
        <d:sz val="11"/>
        <d:rFont val="Calibri"/>
      </d:rPr>
      <d:t xml:space="preserve">13.220 - Protection against fire; 29.220 - Galvanic cells and batteries;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13.220 - Protection against fire; 29.220 - Galvanic cells and batteries; </d:t>
    </d:r>
  </si>
  <si>
    <t>G/TBT/N/UGA/851</t>
  </si>
  <si>
    <d:r xmlns:d="http://schemas.openxmlformats.org/spreadsheetml/2006/main">
      <d:rPr>
        <d:sz val="11"/>
        <d:rFont val="Calibri"/>
      </d:rPr>
      <d:t xml:space="preserve">Sesame paste</d:t>
    </d:r>
    <d:r xmlns:d="http://schemas.openxmlformats.org/spreadsheetml/2006/main">
      <d:rPr>
        <d:sz val="11"/>
        <d:color rgb="FF000000"/>
        <d:rFont val="Calibri"/>
      </d:rPr>
      <d:t xml:space="preserve"/>
    </d:r>
  </si>
  <si>
    <d:r xmlns:d="http://schemas.openxmlformats.org/spreadsheetml/2006/main">
      <d:rPr>
        <d:sz val="11"/>
        <d:rFont val="Calibri"/>
      </d:rPr>
      <d:t xml:space="preserve">67.200 - Edible oils and fats. Oilseeds; </d:t>
    </d:r>
  </si>
  <si>
    <d:r xmlns:d="http://schemas.openxmlformats.org/spreadsheetml/2006/main">
      <d:rPr>
        <d:sz val="11"/>
        <d:rFont val="Calibri"/>
      </d:rPr>
      <d:t xml:space="preserve">Consumer information, labelling; Protection of human health or safety; Quality requirements; Harmonization; Reducing trade barriers and facilitating trade; </d:t>
    </d:r>
  </si>
  <si>
    <t>G/TBT/N/UGA/852</t>
  </si>
  <si>
    <d:r xmlns:d="http://schemas.openxmlformats.org/spreadsheetml/2006/main">
      <d:rPr>
        <d:sz val="11"/>
        <d:rFont val="Calibri"/>
      </d:rPr>
      <d:t xml:space="preserve">Plain steel sheets</d:t>
    </d:r>
    <d:r xmlns:d="http://schemas.openxmlformats.org/spreadsheetml/2006/main">
      <d:rPr>
        <d:sz val="11"/>
        <d:color rgb="FF000000"/>
        <d:rFont val="Calibri"/>
      </d:rPr>
      <d:t xml:space="preserve"/>
    </d:r>
  </si>
  <si>
    <d:r xmlns:d="http://schemas.openxmlformats.org/spreadsheetml/2006/main">
      <d:rPr>
        <d:sz val="11"/>
        <d:rFont val="Calibri"/>
      </d:rPr>
      <d:t xml:space="preserve">681110 - - Corrugated sheets; </d:t>
    </d:r>
  </si>
  <si>
    <d:r xmlns:d="http://schemas.openxmlformats.org/spreadsheetml/2006/main">
      <d:rPr>
        <d:sz val="11"/>
        <d:rFont val="Calibri"/>
      </d:rPr>
      <d:t xml:space="preserve">77.140 - Iron and steel products; 77.140.01 - Iron and steel products in general; </d:t>
    </d:r>
  </si>
  <si>
    <d:r xmlns:d="http://schemas.openxmlformats.org/spreadsheetml/2006/main">
      <d:rPr>
        <d:sz val="11"/>
        <d:rFont val="Calibri"/>
      </d:rPr>
      <d:t xml:space="preserve">Consumer information, labelling; Prevention of deceptive practices and consumer protection; Quality requirements; Harmonization; Reducing trade barriers and facilitating trade; </d:t>
    </d:r>
  </si>
  <si>
    <t>G/TBT/N/UGA/853</t>
  </si>
  <si>
    <d:r xmlns:d="http://schemas.openxmlformats.org/spreadsheetml/2006/main">
      <d:rPr>
        <d:sz val="11"/>
        <d:rFont val="Calibri"/>
      </d:rPr>
      <d:t xml:space="preserve">Plain bars</d:t>
    </d:r>
    <d:r xmlns:d="http://schemas.openxmlformats.org/spreadsheetml/2006/main">
      <d:rPr>
        <d:sz val="11"/>
        <d:color rgb="FF000000"/>
        <d:rFont val="Calibri"/>
      </d:rPr>
      <d:t xml:space="preserve"/>
    </d:r>
  </si>
  <si>
    <d:r xmlns:d="http://schemas.openxmlformats.org/spreadsheetml/2006/main">
      <d:rPr>
        <d:sz val="11"/>
        <d:rFont val="Calibri"/>
      </d:rPr>
      <d:t xml:space="preserve">72 - Iron and steel; </d:t>
    </d:r>
  </si>
  <si>
    <d:r xmlns:d="http://schemas.openxmlformats.org/spreadsheetml/2006/main">
      <d:rPr>
        <d:sz val="11"/>
        <d:rFont val="Calibri"/>
      </d:rPr>
      <d:t xml:space="preserve">77.140.15 - Steels for reinforcement of concrete; </d:t>
    </d:r>
  </si>
  <si>
    <t>G/TBT/N/UGA/854</t>
  </si>
  <si>
    <d:r xmlns:d="http://schemas.openxmlformats.org/spreadsheetml/2006/main">
      <d:rPr>
        <d:sz val="11"/>
        <d:rFont val="Calibri"/>
      </d:rPr>
      <d:t xml:space="preserve">Ribbed bars</d:t>
    </d:r>
    <d:r xmlns:d="http://schemas.openxmlformats.org/spreadsheetml/2006/main">
      <d:rPr>
        <d:sz val="11"/>
        <d:color rgb="FF000000"/>
        <d:rFont val="Calibri"/>
      </d:rPr>
      <d:t xml:space="preserve"/>
    </d:r>
  </si>
  <si>
    <t>G/TBT/N/UGA/855</t>
  </si>
  <si>
    <d:r xmlns:d="http://schemas.openxmlformats.org/spreadsheetml/2006/main">
      <d:rPr>
        <d:sz val="11"/>
        <d:rFont val="Calibri"/>
      </d:rPr>
      <d:t xml:space="preserve">Welded fabric</d:t>
    </d:r>
    <d:r xmlns:d="http://schemas.openxmlformats.org/spreadsheetml/2006/main">
      <d:rPr>
        <d:sz val="11"/>
        <d:color rgb="FF000000"/>
        <d:rFont val="Calibri"/>
      </d:rPr>
      <d:t xml:space="preserve"/>
    </d:r>
  </si>
  <si>
    <t>G/TBT/N/UGA/856</t>
  </si>
  <si>
    <d:r xmlns:d="http://schemas.openxmlformats.org/spreadsheetml/2006/main">
      <d:rPr>
        <d:sz val="11"/>
        <d:rFont val="Calibri"/>
      </d:rPr>
      <d:t xml:space="preserve">13.100 - Occupational safety. Industrial hygiene; 13.340.10 - Protective clothing; </d:t>
    </d:r>
  </si>
  <si>
    <d:r xmlns:d="http://schemas.openxmlformats.org/spreadsheetml/2006/main">
      <d:rPr>
        <d:sz val="11"/>
        <d:rFont val="Calibri"/>
      </d:rPr>
      <d:t xml:space="preserve">Prevention of deceptive practices and consumer protection; Protection of human health or safety; Harmonization; Reducing trade barriers and facilitating trade; Cost saving and productivity enhancement; </d:t>
    </d:r>
  </si>
  <si>
    <t>G/TBT/N/UGA/857</t>
  </si>
  <si>
    <d:r xmlns:d="http://schemas.openxmlformats.org/spreadsheetml/2006/main">
      <d:rPr>
        <d:sz val="11"/>
        <d:rFont val="Calibri"/>
      </d:rPr>
      <d:t xml:space="preserve">13.100 - Occupational safety. Industrial hygiene; 13.220.01 - Protection against fire in general; 13.220.10 - Fire-fighting; 13.220.20 - Fire protection; 13.340.10 - Protective clothing; </d:t>
    </d:r>
  </si>
  <si>
    <d:r xmlns:d="http://schemas.openxmlformats.org/spreadsheetml/2006/main">
      <d:rPr>
        <d:sz val="11"/>
        <d:rFont val="Calibri"/>
      </d:rPr>
      <d:t xml:space="preserve">Consumer information, labelling; Prevention of deceptive practices and consumer protection; Protection of human health or safety; Harmonization; Reducing trade barriers and facilitating trade; Cost saving and productivity enhancement; </d:t>
    </d:r>
  </si>
  <si>
    <t>G/TBT/N/UGA/858</t>
  </si>
  <si>
    <d:r xmlns:d="http://schemas.openxmlformats.org/spreadsheetml/2006/main">
      <d:rPr>
        <d:sz val="11"/>
        <d:rFont val="Calibri"/>
      </d:rPr>
      <d:t xml:space="preserve">Vegetable and nut spread</d:t>
    </d:r>
    <d:r xmlns:d="http://schemas.openxmlformats.org/spreadsheetml/2006/main">
      <d:rPr>
        <d:sz val="11"/>
        <d:color rgb="FF000000"/>
        <d:rFont val="Calibri"/>
      </d:rPr>
      <d:t xml:space="preserve"/>
    </d:r>
  </si>
  <si>
    <d:r xmlns:d="http://schemas.openxmlformats.org/spreadsheetml/2006/main">
      <d:rPr>
        <d:sz val="11"/>
        <d:rFont val="Calibri"/>
      </d:rPr>
      <d:t xml:space="preserve">2007 - Jams, fruit jellies, marmalades, fruit or nut purée and fruit or nut pastes, obtained by cooking, whether or not containing added sugar or other sweetening matter.; </d:t>
    </d:r>
  </si>
  <si>
    <d:r xmlns:d="http://schemas.openxmlformats.org/spreadsheetml/2006/main">
      <d:rPr>
        <d:sz val="11"/>
        <d:rFont val="Calibri"/>
      </d:rPr>
      <d:t xml:space="preserve">67.080.20 - Vegetables and derived products; </d:t>
    </d:r>
  </si>
  <si>
    <t>G/TBT/N/ZAF/224/Add.2</t>
  </si>
  <si>
    <d:r xmlns:d="http://schemas.openxmlformats.org/spreadsheetml/2006/main">
      <d:rPr>
        <d:sz val="11"/>
        <d:rFont val="Calibri"/>
      </d:rPr>
      <d:t xml:space="preserve">03 - Fish and crustaceans, molluscs and other aquatic invertebrates;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03 - Fish and crustaceans, molluscs and other aquatic invertebrates; </d:t>
    </d:r>
  </si>
  <si>
    <d:r xmlns:d="http://schemas.openxmlformats.org/spreadsheetml/2006/main">
      <d:rPr>
        <d:sz val="11"/>
        <d:rFont val="Calibri"/>
      </d:rPr>
      <d:t xml:space="preserve">67.120.30 - Fish and fishery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67.120.30 - Fish and fishery products; </d:t>
    </d:r>
  </si>
  <si>
    <d:r xmlns:d="http://schemas.openxmlformats.org/spreadsheetml/2006/main">
      <d:rPr>
        <d:i/>
        <d:sz val="11"/>
        <d:rFont val="Calibri"/>
      </d:rPr>
      <d:t xml:space="preserve">Consumer information, labelling; Prevention of deceptive practices and consumer protection; Protection of human health or safety; Quality requirements; </d:t>
    </d:r>
  </si>
  <si>
    <t>G/TBT/N/BRA/826</t>
  </si>
  <si>
    <d:r xmlns:d="http://schemas.openxmlformats.org/spreadsheetml/2006/main">
      <d:rPr>
        <d:sz val="11"/>
        <d:rFont val="Calibri"/>
      </d:rPr>
      <d:t xml:space="preserve">HS Code: 01;02;03;04;05;06;07;08;09;10;11;12;13;15;16;17;18;19;20;21;22;23.</d:t>
    </d:r>
    <d:r xmlns:d="http://schemas.openxmlformats.org/spreadsheetml/2006/main">
      <d:rPr>
        <d:sz val="11"/>
        <d:color rgb="FF000000"/>
        <d:rFont val="Calibri"/>
      </d:rPr>
      <d:t xml:space="preserve"/>
    </d:r>
  </si>
  <si>
    <d:r xmlns:d="http://schemas.openxmlformats.org/spreadsheetml/2006/main">
      <d:rPr>
        <d:sz val="11"/>
        <d:rFont val="Calibri"/>
      </d:rPr>
      <d:t xml:space="preserve">01 - Live animals; 02 - Meat and edible meat offal; 03 - Fish and crustaceans, molluscs and other aquatic invertebrates; 04 - Dairy produce; birds' eggs; natural honey; edible products of animal origin, not elsewhere specified or included; 05 - Products of animal origin, not elsewhere specified or included; 06 - Live trees and other plants; bulbs, roots and the like; cut flowers and ornamental foliage; 07 - Edible vegetables and certain roots and tubers; 08 - Edible fruit and nuts; peel of citrus fruit or melons; 09 - Coffee, tea, mate and spices; 10 - Cereals; 11 - Products of the milling industry; malt; starches; inulin; wheat gluten; 12 - Oil seeds and oleaginous fruits; miscellaneous grains, seeds and fruit; industrial or medicinal plants; straw and fodder; 13 - Lac; gums, resins and other vegetable saps and extracts; 14 - Vegetable plaiting materials; vegetable products not elsewhere specified or included; 15 - Animal or vegetable fats and oils and their cleavage products; prepared edible fats; animal or vegetable waxes; 16 - Preparations of meat, of fish or of crustaceans, molluscs or other aquatic invertebrates; 17 - Sugars and sugar confectionery; 18 - Cocoa and cocoa preparations; 19 - Preparations of cereals, flour, starch or milk; pastrycooks' products; 20 - Preparations of vegetables, fruit, nuts or other parts of plants; 21 - Miscellaneous edible preparations; 22 - Beverages, spirits and vinegar; 23 - Residues and waste from the food industries; prepared animal fodder; </d:t>
    </d:r>
  </si>
  <si>
    <d:r xmlns:d="http://schemas.openxmlformats.org/spreadsheetml/2006/main">
      <d:rPr>
        <d:sz val="11"/>
        <d:rFont val="Calibri"/>
      </d:rPr>
      <d:t xml:space="preserve">67.040 - Food products in general; </d:t>
    </d:r>
  </si>
  <si>
    <t>G/TBT/N/CHL/445</t>
  </si>
  <si>
    <t>Manual valves for portable liquefied petroleum gas (LPG) cylinders weighing 33 or 45kg</t>
  </si>
  <si>
    <d:r xmlns:d="http://schemas.openxmlformats.org/spreadsheetml/2006/main">
      <d:rPr>
        <d:sz val="11"/>
        <d:rFont val="Calibri"/>
      </d:rPr>
      <d:t xml:space="preserve">23.020.30 - Gas pressure vessels, gas cylinders; 23.060.40 - Pressure regulators; </d:t>
    </d:r>
  </si>
  <si>
    <t>G/TBT/N/CHL/446</t>
  </si>
  <si>
    <t>Electric hot and cold water dispensers</t>
  </si>
  <si>
    <d:r xmlns:d="http://schemas.openxmlformats.org/spreadsheetml/2006/main">
      <d:rPr>
        <d:sz val="11"/>
        <d:rFont val="Calibri"/>
      </d:rPr>
      <d:t xml:space="preserve">97.040 - Kitchen equipment; </d:t>
    </d:r>
  </si>
  <si>
    <t>G/TBT/N/JPN/600</t>
  </si>
  <si>
    <d:r xmlns:d="http://schemas.openxmlformats.org/spreadsheetml/2006/main">
      <d:rPr>
        <d:sz val="11"/>
        <d:rFont val="Calibri"/>
      </d:rPr>
      <d:t xml:space="preserve">920MHz band Low Power Wireless system</d:t>
    </d:r>
    <d:r xmlns:d="http://schemas.openxmlformats.org/spreadsheetml/2006/main">
      <d:rPr>
        <d:sz val="11"/>
        <d:color rgb="FF000000"/>
        <d:rFont val="Calibri"/>
      </d:rPr>
      <d:t xml:space="preserve"/>
    </d:r>
  </si>
  <si>
    <d:r xmlns:d="http://schemas.openxmlformats.org/spreadsheetml/2006/main">
      <d:rPr>
        <d:sz val="11"/>
        <d:rFont val="Calibri"/>
      </d:rPr>
      <d:t xml:space="preserve">33.060 - Radiocommunications; </d:t>
    </d:r>
  </si>
  <si>
    <t>G/TBT/N/MEX/380/Add.1</t>
  </si>
  <si>
    <d:r xmlns:d="http://schemas.openxmlformats.org/spreadsheetml/2006/main">
      <d:rPr>
        <d:i/>
        <d:sz val="11"/>
        <d:rFont val="Calibri"/>
      </d:rPr>
      <d:t xml:space="preserve">Breathalysers (devices for measuring the level of alcohol in the blood) (national tariff heading 90268099)</d:t>
    </d:r>
    <d:r xmlns:d="http://schemas.openxmlformats.org/spreadsheetml/2006/main">
      <d:rPr>
        <d:sz val="11"/>
        <d:color rgb="FF000000"/>
        <d:rFont val="Calibri"/>
      </d:rPr>
      <d:t xml:space="preserve"/>
    </d:r>
  </si>
  <si>
    <d:r xmlns:d="http://schemas.openxmlformats.org/spreadsheetml/2006/main">
      <d:rPr>
        <d:sz val="11"/>
        <d:rFont val="Calibri"/>
      </d:rPr>
      <d:t xml:space="preserve">902680 - - Other instruments or apparatus;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902680 - - Other instruments or apparatus; </d:t>
    </d:r>
  </si>
  <si>
    <d:r xmlns:d="http://schemas.openxmlformats.org/spreadsheetml/2006/main">
      <d:rPr>
        <d:sz val="11"/>
        <d:rFont val="Calibri"/>
      </d:rPr>
      <d:t xml:space="preserve">71.040.10 - Chemical laboratories. Laboratory equipment;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71.040.10 - Chemical laboratories. Laboratory equipment; </d:t>
    </d:r>
  </si>
  <si>
    <t>G/TBT/N/MEX/381/Add.1</t>
  </si>
  <si>
    <d:r xmlns:d="http://schemas.openxmlformats.org/spreadsheetml/2006/main">
      <d:rPr>
        <d:i/>
        <d:sz val="11"/>
        <d:rFont val="Calibri"/>
      </d:rPr>
      <d:t xml:space="preserve">Alcoholometers (devices for measuring the level of alcohol in the blood) (national tariff heading 90268099)</d:t>
    </d:r>
    <d:r xmlns:d="http://schemas.openxmlformats.org/spreadsheetml/2006/main">
      <d:rPr>
        <d:sz val="11"/>
        <d:color rgb="FF000000"/>
        <d:rFont val="Calibri"/>
      </d:rPr>
      <d:t xml:space="preserve"/>
    </d:r>
  </si>
  <si>
    <t>G/TBT/N/MEX/422</t>
  </si>
  <si>
    <t>Meters for cold potable water and hot water Tariff heading: 902820</t>
  </si>
  <si>
    <d:r xmlns:d="http://schemas.openxmlformats.org/spreadsheetml/2006/main">
      <d:rPr>
        <d:sz val="11"/>
        <d:rFont val="Calibri"/>
      </d:rPr>
      <d:t xml:space="preserve">902820 - - Liquid meters; </d:t>
    </d:r>
  </si>
  <si>
    <d:r xmlns:d="http://schemas.openxmlformats.org/spreadsheetml/2006/main">
      <d:rPr>
        <d:sz val="11"/>
        <d:rFont val="Calibri"/>
      </d:rPr>
      <d:t xml:space="preserve">91.140.60 - Water supply systems; </d:t>
    </d:r>
  </si>
  <si>
    <d:r xmlns:d="http://schemas.openxmlformats.org/spreadsheetml/2006/main">
      <d:rPr>
        <d:sz val="11"/>
        <d:rFont val="Calibri"/>
      </d:rPr>
      <d:t xml:space="preserve">Other; </d:t>
    </d:r>
  </si>
  <si>
    <t>G/TBT/N/MEX/423</t>
  </si>
  <si>
    <t>G/TBT/N/MEX/424</t>
  </si>
  <si>
    <t>G/TBT/N/USA/1308/Add.1</t>
  </si>
  <si>
    <d:r xmlns:d="http://schemas.openxmlformats.org/spreadsheetml/2006/main">
      <d:rPr>
        <d:i/>
        <d:sz val="11"/>
        <d:rFont val="Calibri"/>
      </d:rPr>
      <d:t xml:space="preserve">Children's products</d:t>
    </d:r>
    <d:r xmlns:d="http://schemas.openxmlformats.org/spreadsheetml/2006/main">
      <d:rPr>
        <d:sz val="11"/>
        <d:color rgb="FF000000"/>
        <d:rFont val="Calibri"/>
      </d:rPr>
      <d:t xml:space="preserve"/>
    </d:r>
  </si>
  <si>
    <d:r xmlns:d="http://schemas.openxmlformats.org/spreadsheetml/2006/main">
      <d:rPr>
        <d:sz val="11"/>
        <d:rFont val="Calibri"/>
      </d:rPr>
      <d:t xml:space="preserve">13.020 - Environmental protection; 97.200 - Equipment for entertainment;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13.120 - Domestic safety; 97.200 - Equipment for entertainment; </d:t>
    </d:r>
  </si>
  <si>
    <d:r xmlns:d="http://schemas.openxmlformats.org/spreadsheetml/2006/main">
      <d:rPr>
        <d:i/>
        <d:sz val="11"/>
        <d:rFont val="Calibri"/>
      </d:rPr>
      <d:t xml:space="preserve">Consumer information, labelling; Protection of human health or safety; </d:t>
    </d:r>
  </si>
  <si>
    <t>G/TBT/N/USA/1374</t>
  </si>
  <si>
    <d:r xmlns:d="http://schemas.openxmlformats.org/spreadsheetml/2006/main">
      <d:rPr>
        <d:sz val="11"/>
        <d:rFont val="Calibri"/>
      </d:rPr>
      <d:t xml:space="preserve">Normal category airplanes</d:t>
    </d:r>
    <d:r xmlns:d="http://schemas.openxmlformats.org/spreadsheetml/2006/main">
      <d:rPr>
        <d:sz val="11"/>
        <d:color rgb="FF000000"/>
        <d:rFont val="Calibri"/>
      </d:rPr>
      <d:t xml:space="preserve"/>
    </d:r>
  </si>
  <si>
    <t>G/TBT/N/USA/1375</t>
  </si>
  <si>
    <d:r xmlns:d="http://schemas.openxmlformats.org/spreadsheetml/2006/main">
      <d:rPr>
        <d:sz val="11"/>
        <d:rFont val="Calibri"/>
      </d:rPr>
      <d:t xml:space="preserve">Radiology devices</d:t>
    </d:r>
    <d:r xmlns:d="http://schemas.openxmlformats.org/spreadsheetml/2006/main">
      <d:rPr>
        <d:sz val="11"/>
        <d:color rgb="FF000000"/>
        <d:rFont val="Calibri"/>
      </d:rPr>
      <d:t xml:space="preserve"/>
    </d:r>
  </si>
  <si>
    <d:r xmlns:d="http://schemas.openxmlformats.org/spreadsheetml/2006/main">
      <d:rPr>
        <d:sz val="11"/>
        <d:rFont val="Calibri"/>
      </d:rPr>
      <d:t xml:space="preserve">03.120 - Quality; 11.040 - Medical equipment; </d:t>
    </d:r>
  </si>
  <si>
    <t>G/TBT/N/USA/1376</t>
  </si>
  <si>
    <d:r xmlns:d="http://schemas.openxmlformats.org/spreadsheetml/2006/main">
      <d:rPr>
        <d:sz val="11"/>
        <d:rFont val="Calibri"/>
      </d:rPr>
      <d:t xml:space="preserve">Microneedling device for aesthetic use</d:t>
    </d:r>
    <d:r xmlns:d="http://schemas.openxmlformats.org/spreadsheetml/2006/main">
      <d:rPr>
        <d:sz val="11"/>
        <d:color rgb="FF000000"/>
        <d:rFont val="Calibri"/>
      </d:rPr>
      <d:t xml:space="preserve"/>
    </d:r>
  </si>
  <si>
    <t>G/TBT/N/USA/1377</t>
  </si>
  <si>
    <d:r xmlns:d="http://schemas.openxmlformats.org/spreadsheetml/2006/main">
      <d:rPr>
        <d:sz val="11"/>
        <d:rFont val="Calibri"/>
      </d:rPr>
      <d:t xml:space="preserve">In vivo cured intramedullary fixation rod</d:t>
    </d:r>
    <d:r xmlns:d="http://schemas.openxmlformats.org/spreadsheetml/2006/main">
      <d:rPr>
        <d:sz val="11"/>
        <d:color rgb="FF000000"/>
        <d:rFont val="Calibri"/>
      </d:rPr>
      <d:t xml:space="preserve"/>
    </d:r>
  </si>
  <si>
    <t>G/TBT/N/ZAF/230</t>
  </si>
  <si>
    <d:r xmlns:d="http://schemas.openxmlformats.org/spreadsheetml/2006/main">
      <d:rPr>
        <d:sz val="11"/>
        <d:rFont val="Calibri"/>
      </d:rPr>
      <d:t xml:space="preserve">67 - FOOD TECHNOLOGY; </d:t>
    </d:r>
  </si>
  <si>
    <t>G/TBT/N/BRA/825</t>
  </si>
  <si>
    <d:r xmlns:d="http://schemas.openxmlformats.org/spreadsheetml/2006/main">
      <d:rPr>
        <d:sz val="11"/>
        <d:rFont val="Calibri"/>
      </d:rPr>
      <d:t xml:space="preserve">HS Code(s):02; 03</d:t>
    </d:r>
    <d:r xmlns:d="http://schemas.openxmlformats.org/spreadsheetml/2006/main">
      <d:rPr>
        <d:sz val="11"/>
        <d:color rgb="FF000000"/>
        <d:rFont val="Calibri"/>
      </d:rPr>
      <d:t xml:space="preserve"/>
    </d:r>
  </si>
  <si>
    <d:r xmlns:d="http://schemas.openxmlformats.org/spreadsheetml/2006/main">
      <d:rPr>
        <d:sz val="11"/>
        <d:rFont val="Calibri"/>
      </d:rPr>
      <d:t xml:space="preserve">02 - Meat and edible meat offal; 03 - Fish and crustaceans, molluscs and other aquatic invertebrates; </d:t>
    </d:r>
  </si>
  <si>
    <d:r xmlns:d="http://schemas.openxmlformats.org/spreadsheetml/2006/main">
      <d:rPr>
        <d:sz val="11"/>
        <d:rFont val="Calibri"/>
      </d:rPr>
      <d:t xml:space="preserve">67.120.10 - Meat and meat products; 67.120.30 - Fish and fishery products; </d:t>
    </d:r>
  </si>
  <si>
    <t>G/TBT/N/BWA/88</t>
  </si>
  <si>
    <t>Botswana</t>
  </si>
  <si>
    <d:r xmlns:d="http://schemas.openxmlformats.org/spreadsheetml/2006/main">
      <d:rPr>
        <d:sz val="11"/>
        <d:rFont val="Calibri"/>
      </d:rPr>
      <d:t xml:space="preserve">13.120 - Domestic safety; 97.170 - Body care equipment; </d:t>
    </d:r>
  </si>
  <si>
    <d:r xmlns:d="http://schemas.openxmlformats.org/spreadsheetml/2006/main">
      <d:rPr>
        <d:sz val="11"/>
        <d:rFont val="Calibri"/>
      </d:rPr>
      <d:t xml:space="preserve">Consumer information, labelling; Prevention of deceptive practices and consumer protection; Protection of human health or safety; Quality requirements; </d:t>
    </d:r>
  </si>
  <si>
    <t>G/TBT/N/BWA/89</t>
  </si>
  <si>
    <d:r xmlns:d="http://schemas.openxmlformats.org/spreadsheetml/2006/main">
      <d:rPr>
        <d:sz val="11"/>
        <d:rFont val="Calibri"/>
      </d:rPr>
      <d:t xml:space="preserve">13.120 - Domestic safety; 97.040 - Kitchen equipment; </d:t>
    </d:r>
  </si>
  <si>
    <t>G/TBT/N/BWA/90</t>
  </si>
  <si>
    <d:r xmlns:d="http://schemas.openxmlformats.org/spreadsheetml/2006/main">
      <d:rPr>
        <d:sz val="11"/>
        <d:rFont val="Calibri"/>
      </d:rPr>
      <d:t xml:space="preserve">25.140.20 - Electric tools; </d:t>
    </d:r>
  </si>
  <si>
    <t>G/TBT/N/BWA/91</t>
  </si>
  <si>
    <t>G/TBT/N/CAN/557</t>
  </si>
  <si>
    <d:r xmlns:d="http://schemas.openxmlformats.org/spreadsheetml/2006/main">
      <d:rPr>
        <d:sz val="11"/>
        <d:rFont val="Calibri"/>
      </d:rPr>
      <d:t xml:space="preserve">Tobacco products (ICS: 65.160)</d:t>
    </d:r>
    <d:r xmlns:d="http://schemas.openxmlformats.org/spreadsheetml/2006/main">
      <d:rPr>
        <d:sz val="11"/>
        <d:color rgb="FF000000"/>
        <d:rFont val="Calibri"/>
      </d:rPr>
      <d:t xml:space="preserve"/>
    </d:r>
  </si>
  <si>
    <d:r xmlns:d="http://schemas.openxmlformats.org/spreadsheetml/2006/main">
      <d:rPr>
        <d:sz val="11"/>
        <d:rFont val="Calibri"/>
      </d:rPr>
      <d:t xml:space="preserve">65.160 - Tobacco, tobacco products and related equipment; </d:t>
    </d:r>
  </si>
  <si>
    <t>G/TBT/N/CHL/444</t>
  </si>
  <si>
    <t>Automatic valves for portable liquefied petroleum gas (LPG) cylinders weighing 2, 5, 11 or 15kg</t>
  </si>
  <si>
    <t>G/TBT/N/KHM/10</t>
  </si>
  <si>
    <t>Cambodia</t>
  </si>
  <si>
    <d:r xmlns:d="http://schemas.openxmlformats.org/spreadsheetml/2006/main">
      <d:rPr>
        <d:sz val="11"/>
        <d:rFont val="Calibri"/>
      </d:rPr>
      <d:t xml:space="preserve">Pneumatic Tyres (Passenger Vehicle)</d:t>
    </d:r>
    <d:r xmlns:d="http://schemas.openxmlformats.org/spreadsheetml/2006/main">
      <d:rPr>
        <d:sz val="11"/>
        <d:color rgb="FF000000"/>
        <d:rFont val="Calibri"/>
      </d:rPr>
      <d:t xml:space="preserve"/>
    </d:r>
  </si>
  <si>
    <t>G/TBT/N/KHM/11</t>
  </si>
  <si>
    <d:r xmlns:d="http://schemas.openxmlformats.org/spreadsheetml/2006/main">
      <d:rPr>
        <d:sz val="11"/>
        <d:rFont val="Calibri"/>
      </d:rPr>
      <d:t xml:space="preserve">Speedometers</d:t>
    </d:r>
    <d:r xmlns:d="http://schemas.openxmlformats.org/spreadsheetml/2006/main">
      <d:rPr>
        <d:sz val="11"/>
        <d:color rgb="FF000000"/>
        <d:rFont val="Calibri"/>
      </d:rPr>
      <d:t xml:space="preserve"/>
    </d:r>
  </si>
  <si>
    <d:r xmlns:d="http://schemas.openxmlformats.org/spreadsheetml/2006/main">
      <d:rPr>
        <d:sz val="11"/>
        <d:rFont val="Calibri"/>
      </d:rPr>
      <d:t xml:space="preserve">43.040 - Road vehicle systems; 43.140 - Motorcycles and mopeds; </d:t>
    </d:r>
  </si>
  <si>
    <t>G/TBT/N/KHM/12</t>
  </si>
  <si>
    <d:r xmlns:d="http://schemas.openxmlformats.org/spreadsheetml/2006/main">
      <d:rPr>
        <d:sz val="11"/>
        <d:rFont val="Calibri"/>
      </d:rPr>
      <d:t xml:space="preserve">Exhaust Emission for motorcycles</d:t>
    </d:r>
    <d:r xmlns:d="http://schemas.openxmlformats.org/spreadsheetml/2006/main">
      <d:rPr>
        <d:sz val="11"/>
        <d:color rgb="FF000000"/>
        <d:rFont val="Calibri"/>
      </d:rPr>
      <d:t xml:space="preserve"/>
    </d:r>
  </si>
  <si>
    <d:r xmlns:d="http://schemas.openxmlformats.org/spreadsheetml/2006/main">
      <d:rPr>
        <d:sz val="11"/>
        <d:rFont val="Calibri"/>
      </d:rPr>
      <d:t xml:space="preserve">43.140 - Motorcycles and mopeds; </d:t>
    </d:r>
  </si>
  <si>
    <t>G/TBT/N/KHM/13</t>
  </si>
  <si>
    <d:r xmlns:d="http://schemas.openxmlformats.org/spreadsheetml/2006/main">
      <d:rPr>
        <d:sz val="11"/>
        <d:rFont val="Calibri"/>
      </d:rPr>
      <d:t xml:space="preserve">Noise for motorcycles</d:t>
    </d:r>
    <d:r xmlns:d="http://schemas.openxmlformats.org/spreadsheetml/2006/main">
      <d:rPr>
        <d:sz val="11"/>
        <d:color rgb="FF000000"/>
        <d:rFont val="Calibri"/>
      </d:rPr>
      <d:t xml:space="preserve"/>
    </d:r>
  </si>
  <si>
    <t>G/TBT/N/KHM/14</t>
  </si>
  <si>
    <d:r xmlns:d="http://schemas.openxmlformats.org/spreadsheetml/2006/main">
      <d:rPr>
        <d:sz val="11"/>
        <d:rFont val="Calibri"/>
      </d:rPr>
      <d:t xml:space="preserve">Safety Glazing Material</d:t>
    </d:r>
    <d:r xmlns:d="http://schemas.openxmlformats.org/spreadsheetml/2006/main">
      <d:rPr>
        <d:sz val="11"/>
        <d:color rgb="FF000000"/>
        <d:rFont val="Calibri"/>
      </d:rPr>
      <d:t xml:space="preserve"/>
    </d:r>
  </si>
  <si>
    <d:r xmlns:d="http://schemas.openxmlformats.org/spreadsheetml/2006/main">
      <d:rPr>
        <d:sz val="11"/>
        <d:rFont val="Calibri"/>
      </d:rPr>
      <d:t xml:space="preserve">43.040.65 - Glazing and wiper systems; </d:t>
    </d:r>
  </si>
  <si>
    <t>G/TBT/N/KHM/15</t>
  </si>
  <si>
    <d:r xmlns:d="http://schemas.openxmlformats.org/spreadsheetml/2006/main">
      <d:rPr>
        <d:sz val="11"/>
        <d:rFont val="Calibri"/>
      </d:rPr>
      <d:t xml:space="preserve">Rear View Mirrors</d:t>
    </d:r>
    <d:r xmlns:d="http://schemas.openxmlformats.org/spreadsheetml/2006/main">
      <d:rPr>
        <d:sz val="11"/>
        <d:color rgb="FF000000"/>
        <d:rFont val="Calibri"/>
      </d:rPr>
      <d:t xml:space="preserve"/>
    </d:r>
  </si>
  <si>
    <t>G/TBT/N/KHM/16</t>
  </si>
  <si>
    <d:r xmlns:d="http://schemas.openxmlformats.org/spreadsheetml/2006/main">
      <d:rPr>
        <d:sz val="11"/>
        <d:rFont val="Calibri"/>
      </d:rPr>
      <d:t xml:space="preserve">Exhaust Emission for heavy duty vehicles</d:t>
    </d:r>
    <d:r xmlns:d="http://schemas.openxmlformats.org/spreadsheetml/2006/main">
      <d:rPr>
        <d:sz val="11"/>
        <d:color rgb="FF000000"/>
        <d:rFont val="Calibri"/>
      </d:rPr>
      <d:t xml:space="preserve"/>
    </d:r>
  </si>
  <si>
    <d:r xmlns:d="http://schemas.openxmlformats.org/spreadsheetml/2006/main">
      <d:rPr>
        <d:sz val="11"/>
        <d:rFont val="Calibri"/>
      </d:rPr>
      <d:t xml:space="preserve">43.080 - Commercial vehicles; </d:t>
    </d:r>
  </si>
  <si>
    <t>G/TBT/N/KHM/17</t>
  </si>
  <si>
    <d:r xmlns:d="http://schemas.openxmlformats.org/spreadsheetml/2006/main">
      <d:rPr>
        <d:sz val="11"/>
        <d:rFont val="Calibri"/>
      </d:rPr>
      <d:t xml:space="preserve">Noise Emission</d:t>
    </d:r>
    <d:r xmlns:d="http://schemas.openxmlformats.org/spreadsheetml/2006/main">
      <d:rPr>
        <d:sz val="11"/>
        <d:color rgb="FF000000"/>
        <d:rFont val="Calibri"/>
      </d:rPr>
      <d:t xml:space="preserve"/>
    </d:r>
  </si>
  <si>
    <d:r xmlns:d="http://schemas.openxmlformats.org/spreadsheetml/2006/main">
      <d:rPr>
        <d:sz val="11"/>
        <d:rFont val="Calibri"/>
      </d:rPr>
      <d:t xml:space="preserve">17.140.30 - Noise emitted by means of transport; 43.020 - Road vehicles in general; 43.080 - Commercial vehicles; 43.100 - Passenger cars. Caravans and light trailers; </d:t>
    </d:r>
  </si>
  <si>
    <t>G/TBT/N/KHM/18</t>
  </si>
  <si>
    <d:r xmlns:d="http://schemas.openxmlformats.org/spreadsheetml/2006/main">
      <d:rPr>
        <d:sz val="11"/>
        <d:rFont val="Calibri"/>
      </d:rPr>
      <d:t xml:space="preserve">Pneumatic Tyres (commercial vehicle)</d:t>
    </d:r>
    <d:r xmlns:d="http://schemas.openxmlformats.org/spreadsheetml/2006/main">
      <d:rPr>
        <d:sz val="11"/>
        <d:color rgb="FF000000"/>
        <d:rFont val="Calibri"/>
      </d:rPr>
      <d:t xml:space="preserve"/>
    </d:r>
  </si>
  <si>
    <t>G/TBT/N/KHM/19</t>
  </si>
  <si>
    <d:r xmlns:d="http://schemas.openxmlformats.org/spreadsheetml/2006/main">
      <d:rPr>
        <d:sz val="11"/>
        <d:rFont val="Calibri"/>
      </d:rPr>
      <d:t xml:space="preserve">Driver Operated Control</d:t>
    </d:r>
    <d:r xmlns:d="http://schemas.openxmlformats.org/spreadsheetml/2006/main">
      <d:rPr>
        <d:sz val="11"/>
        <d:color rgb="FF000000"/>
        <d:rFont val="Calibri"/>
      </d:rPr>
      <d:t xml:space="preserve"/>
    </d:r>
  </si>
  <si>
    <d:r xmlns:d="http://schemas.openxmlformats.org/spreadsheetml/2006/main">
      <d:rPr>
        <d:sz val="11"/>
        <d:rFont val="Calibri"/>
      </d:rPr>
      <d:t xml:space="preserve">43.040 - Road vehicle systems; </d:t>
    </d:r>
  </si>
  <si>
    <t>G/TBT/N/KHM/20</t>
  </si>
  <si>
    <d:r xmlns:d="http://schemas.openxmlformats.org/spreadsheetml/2006/main">
      <d:rPr>
        <d:sz val="11"/>
        <d:rFont val="Calibri"/>
      </d:rPr>
      <d:t xml:space="preserve">Pneumatic Tyres for Motorcycles</d:t>
    </d:r>
    <d:r xmlns:d="http://schemas.openxmlformats.org/spreadsheetml/2006/main">
      <d:rPr>
        <d:sz val="11"/>
        <d:color rgb="FF000000"/>
        <d:rFont val="Calibri"/>
      </d:rPr>
      <d:t xml:space="preserve"/>
    </d:r>
  </si>
  <si>
    <t>G/TBT/N/KHM/21</t>
  </si>
  <si>
    <d:r xmlns:d="http://schemas.openxmlformats.org/spreadsheetml/2006/main">
      <d:rPr>
        <d:sz val="11"/>
        <d:rFont val="Calibri"/>
      </d:rPr>
      <d:t xml:space="preserve">Steering System</d:t>
    </d:r>
    <d:r xmlns:d="http://schemas.openxmlformats.org/spreadsheetml/2006/main">
      <d:rPr>
        <d:sz val="11"/>
        <d:color rgb="FF000000"/>
        <d:rFont val="Calibri"/>
      </d:rPr>
      <d:t xml:space="preserve"/>
    </d:r>
  </si>
  <si>
    <t>G/TBT/N/KHM/22</t>
  </si>
  <si>
    <d:r xmlns:d="http://schemas.openxmlformats.org/spreadsheetml/2006/main">
      <d:rPr>
        <d:sz val="11"/>
        <d:rFont val="Calibri"/>
      </d:rPr>
      <d:t xml:space="preserve">Exhaust Emission for light duty vehicles</d:t>
    </d:r>
    <d:r xmlns:d="http://schemas.openxmlformats.org/spreadsheetml/2006/main">
      <d:rPr>
        <d:sz val="11"/>
        <d:color rgb="FF000000"/>
        <d:rFont val="Calibri"/>
      </d:rPr>
      <d:t xml:space="preserve"/>
    </d:r>
  </si>
  <si>
    <d:r xmlns:d="http://schemas.openxmlformats.org/spreadsheetml/2006/main">
      <d:rPr>
        <d:sz val="11"/>
        <d:rFont val="Calibri"/>
      </d:rPr>
      <d:t xml:space="preserve">43.080 - Commercial vehicles; 43.100 - Passenger cars. Caravans and light trailers; </d:t>
    </d:r>
  </si>
  <si>
    <t>G/TBT/N/KHM/4</t>
  </si>
  <si>
    <d:r xmlns:d="http://schemas.openxmlformats.org/spreadsheetml/2006/main">
      <d:rPr>
        <d:sz val="11"/>
        <d:rFont val="Calibri"/>
      </d:rPr>
      <d:t xml:space="preserve">Brake System</d:t>
    </d:r>
    <d:r xmlns:d="http://schemas.openxmlformats.org/spreadsheetml/2006/main">
      <d:rPr>
        <d:sz val="11"/>
        <d:color rgb="FF000000"/>
        <d:rFont val="Calibri"/>
      </d:rPr>
      <d:t xml:space="preserve"/>
    </d:r>
  </si>
  <si>
    <d:r xmlns:d="http://schemas.openxmlformats.org/spreadsheetml/2006/main">
      <d:rPr>
        <d:sz val="11"/>
        <d:rFont val="Calibri"/>
      </d:rPr>
      <d:t xml:space="preserve">43.040.40 - Braking systems; </d:t>
    </d:r>
  </si>
  <si>
    <t>G/TBT/N/KHM/5</t>
  </si>
  <si>
    <d:r xmlns:d="http://schemas.openxmlformats.org/spreadsheetml/2006/main">
      <d:rPr>
        <d:sz val="11"/>
        <d:rFont val="Calibri"/>
      </d:rPr>
      <d:t xml:space="preserve">Brake system</d:t>
    </d:r>
    <d:r xmlns:d="http://schemas.openxmlformats.org/spreadsheetml/2006/main">
      <d:rPr>
        <d:sz val="11"/>
        <d:color rgb="FF000000"/>
        <d:rFont val="Calibri"/>
      </d:rPr>
      <d:t xml:space="preserve"/>
    </d:r>
  </si>
  <si>
    <t>G/TBT/N/KHM/6</t>
  </si>
  <si>
    <d:r xmlns:d="http://schemas.openxmlformats.org/spreadsheetml/2006/main">
      <d:rPr>
        <d:sz val="11"/>
        <d:rFont val="Calibri"/>
      </d:rPr>
      <d:t xml:space="preserve">Seat Belt Anchorage</d:t>
    </d:r>
    <d:r xmlns:d="http://schemas.openxmlformats.org/spreadsheetml/2006/main">
      <d:rPr>
        <d:sz val="11"/>
        <d:color rgb="FF000000"/>
        <d:rFont val="Calibri"/>
      </d:rPr>
      <d:t xml:space="preserve"/>
    </d:r>
  </si>
  <si>
    <d:r xmlns:d="http://schemas.openxmlformats.org/spreadsheetml/2006/main">
      <d:rPr>
        <d:sz val="11"/>
        <d:rFont val="Calibri"/>
      </d:rPr>
      <d:t xml:space="preserve">43.040.80 - Crash protection and restraint systems; </d:t>
    </d:r>
  </si>
  <si>
    <t>G/TBT/N/KHM/7</t>
  </si>
  <si>
    <d:r xmlns:d="http://schemas.openxmlformats.org/spreadsheetml/2006/main">
      <d:rPr>
        <d:sz val="11"/>
        <d:rFont val="Calibri"/>
      </d:rPr>
      <d:t xml:space="preserve">Safety Belt</d:t>
    </d:r>
    <d:r xmlns:d="http://schemas.openxmlformats.org/spreadsheetml/2006/main">
      <d:rPr>
        <d:sz val="11"/>
        <d:color rgb="FF000000"/>
        <d:rFont val="Calibri"/>
      </d:rPr>
      <d:t xml:space="preserve"/>
    </d:r>
  </si>
  <si>
    <t>G/TBT/N/KHM/8</t>
  </si>
  <si>
    <d:r xmlns:d="http://schemas.openxmlformats.org/spreadsheetml/2006/main">
      <d:rPr>
        <d:sz val="11"/>
        <d:rFont val="Calibri"/>
      </d:rPr>
      <d:t xml:space="preserve">Seats</d:t>
    </d:r>
    <d:r xmlns:d="http://schemas.openxmlformats.org/spreadsheetml/2006/main">
      <d:rPr>
        <d:sz val="11"/>
        <d:color rgb="FF000000"/>
        <d:rFont val="Calibri"/>
      </d:rPr>
      <d:t xml:space="preserve"/>
    </d:r>
  </si>
  <si>
    <d:r xmlns:d="http://schemas.openxmlformats.org/spreadsheetml/2006/main">
      <d:rPr>
        <d:sz val="11"/>
        <d:rFont val="Calibri"/>
      </d:rPr>
      <d:t xml:space="preserve">43.040.60 - Bodies and body components; 43.040.80 - Crash protection and restraint systems; </d:t>
    </d:r>
  </si>
  <si>
    <t>G/TBT/N/KHM/9</t>
  </si>
  <si>
    <d:r xmlns:d="http://schemas.openxmlformats.org/spreadsheetml/2006/main">
      <d:rPr>
        <d:sz val="11"/>
        <d:rFont val="Calibri"/>
      </d:rPr>
      <d:t xml:space="preserve">Head Restraint</d:t>
    </d:r>
    <d:r xmlns:d="http://schemas.openxmlformats.org/spreadsheetml/2006/main">
      <d:rPr>
        <d:sz val="11"/>
        <d:color rgb="FF000000"/>
        <d:rFont val="Calibri"/>
      </d:rPr>
      <d:t xml:space="preserve"/>
    </d:r>
  </si>
  <si>
    <t>G/TBT/N/THA/514</t>
  </si>
  <si>
    <d:r xmlns:d="http://schemas.openxmlformats.org/spreadsheetml/2006/main">
      <d:rPr>
        <d:sz val="11"/>
        <d:rFont val="Calibri"/>
      </d:rPr>
      <d:t xml:space="preserve">Fibres and Cables (ICS: 33.180.10; HS: 8544)</d:t>
    </d:r>
    <d:r xmlns:d="http://schemas.openxmlformats.org/spreadsheetml/2006/main">
      <d:rPr>
        <d:sz val="11"/>
        <d:color rgb="FF000000"/>
        <d:rFont val="Calibri"/>
      </d:rPr>
      <d:t xml:space="preserve"/>
    </d:r>
  </si>
  <si>
    <d:r xmlns:d="http://schemas.openxmlformats.org/spreadsheetml/2006/main">
      <d:rPr>
        <d:sz val="11"/>
        <d:rFont val="Calibri"/>
      </d:rPr>
      <d:t xml:space="preserve">8544 - Insulated (including enamelled or anodised) wire, cable (including co- Axial cable) and other insulated electric conductors, whether or not fitted with connectors; optical fibre cables, made up of individually sheathed fibres, whether or not assembled with electric conductors or fitted with connectors.; </d:t>
    </d:r>
  </si>
  <si>
    <d:r xmlns:d="http://schemas.openxmlformats.org/spreadsheetml/2006/main">
      <d:rPr>
        <d:sz val="11"/>
        <d:rFont val="Calibri"/>
      </d:rPr>
      <d:t xml:space="preserve">33.180.10 - Fibres and cables; </d:t>
    </d:r>
  </si>
  <si>
    <t>G/TBT/N/TUR/117</t>
  </si>
  <si>
    <t>Turkey</t>
  </si>
  <si>
    <d:r xmlns:d="http://schemas.openxmlformats.org/spreadsheetml/2006/main">
      <d:rPr>
        <d:sz val="11"/>
        <d:rFont val="Calibri"/>
      </d:rPr>
      <d:t xml:space="preserve">01.040.91 - Construction materials and building (Vocabularies); 25.140.30 - Hand-operated tools; </d:t>
    </d:r>
  </si>
  <si>
    <t>G/TBT/N/TUR/118</t>
  </si>
  <si>
    <d:r xmlns:d="http://schemas.openxmlformats.org/spreadsheetml/2006/main">
      <d:rPr>
        <d:sz val="11"/>
        <d:rFont val="Calibri"/>
      </d:rPr>
      <d:t xml:space="preserve">01.040.91 - Construction materials and building (Vocabularies); 77.140.70 - Steel profiles; </d:t>
    </d:r>
  </si>
  <si>
    <t>G/TBT/N/USA/1364/Corr.1</t>
  </si>
  <si>
    <d:r xmlns:d="http://schemas.openxmlformats.org/spreadsheetml/2006/main">
      <d:rPr>
        <d:i/>
        <d:sz val="11"/>
        <d:rFont val="Calibri"/>
      </d:rPr>
      <d:t xml:space="preserve">Bioengineered (BE) food</d:t>
    </d:r>
    <d:r xmlns:d="http://schemas.openxmlformats.org/spreadsheetml/2006/main">
      <d:rPr>
        <d:sz val="11"/>
        <d:color rgb="FF000000"/>
        <d:rFont val="Calibri"/>
      </d:rPr>
      <d:t xml:space="preserve"/>
    </d:r>
  </si>
  <si>
    <d:r xmlns:d="http://schemas.openxmlformats.org/spreadsheetml/2006/main">
      <d:rPr>
        <d:sz val="11"/>
        <d:rFont val="Calibri"/>
      </d:rPr>
      <d:t xml:space="preserve">07.100 - Microbiology; 67.040 - Food products in general; 67.050 - General methods of tests and analysis for food products; 67.230 - Prepackaged and prepared foods;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07.100 - Microbiology; 65.020 - Farming and forestry; 67.040 - Food products in general; 67.050 - General methods of tests and analysis for food products; 67.230 - Prepackaged and prepared foods; </d:t>
    </d:r>
  </si>
  <si>
    <t>G/TBT/N/USA/960/Corr.1</t>
  </si>
  <si>
    <d:r xmlns:d="http://schemas.openxmlformats.org/spreadsheetml/2006/main">
      <d:rPr>
        <d:i/>
        <d:sz val="11"/>
        <d:rFont val="Calibri"/>
      </d:rPr>
      <d:t xml:space="preserve">Hazardous materials</d:t>
    </d:r>
    <d:r xmlns:d="http://schemas.openxmlformats.org/spreadsheetml/2006/main">
      <d:rPr>
        <d:sz val="11"/>
        <d:color rgb="FF000000"/>
        <d:rFont val="Calibri"/>
      </d:rPr>
      <d:t xml:space="preserve"/>
    </d:r>
  </si>
  <si>
    <d:r xmlns:d="http://schemas.openxmlformats.org/spreadsheetml/2006/main">
      <d:rPr>
        <d:sz val="11"/>
        <d:rFont val="Calibri"/>
      </d:rPr>
      <d:t xml:space="preserve">13.300 - Protection against dangerous goods;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13.300 - Protection against dangerous goods; </d:t>
    </d:r>
  </si>
  <si>
    <t>G/TBT/N/BRA/402/Add.3</t>
  </si>
  <si>
    <d:r xmlns:d="http://schemas.openxmlformats.org/spreadsheetml/2006/main">
      <d:rPr>
        <d:i/>
        <d:sz val="11"/>
        <d:rFont val="Calibri"/>
      </d:rPr>
      <d:t xml:space="preserve">Olive-residue oil &amp; blends (HS 1509&amp;1510)</d:t>
    </d:r>
    <d:r xmlns:d="http://schemas.openxmlformats.org/spreadsheetml/2006/main">
      <d:rPr>
        <d:sz val="11"/>
        <d:color rgb="FF000000"/>
        <d:rFont val="Calibri"/>
      </d:rPr>
      <d:t xml:space="preserve"/>
    </d:r>
  </si>
  <si>
    <d:r xmlns:d="http://schemas.openxmlformats.org/spreadsheetml/2006/main">
      <d:rPr>
        <d:i/>
        <d:sz val="11"/>
        <d:rFont val="Calibri"/>
      </d:rPr>
      <d:t xml:space="preserve">1509 - Olive oil and its fractions, whether or not refined, but not chemically modified.; 1510 - Other oils and their fractions, obtained solely from olives, whether or not refined, but not chemically modified, including blends of these oils or fractions with oils or fractions of heading 15.09.; </d:t>
    </d:r>
  </si>
  <si>
    <d:r xmlns:d="http://schemas.openxmlformats.org/spreadsheetml/2006/main">
      <d:rPr>
        <d:sz val="11"/>
        <d:rFont val="Calibri"/>
      </d:rPr>
      <d:t xml:space="preserve">67.200.10 - Animal and vegetable fats and oils; </d:t>
    </d:r>
  </si>
  <si>
    <t>G/TBT/N/BRA/823</t>
  </si>
  <si>
    <d:r xmlns:d="http://schemas.openxmlformats.org/spreadsheetml/2006/main">
      <d:rPr>
        <d:sz val="11"/>
        <d:rFont val="Calibri"/>
      </d:rPr>
      <d:t xml:space="preserve">HS: 09.02</d:t>
    </d:r>
    <d:r xmlns:d="http://schemas.openxmlformats.org/spreadsheetml/2006/main">
      <d:rPr>
        <d:sz val="11"/>
        <d:color rgb="FF000000"/>
        <d:rFont val="Calibri"/>
      </d:rPr>
      <d:t xml:space="preserve"/>
    </d:r>
  </si>
  <si>
    <d:r xmlns:d="http://schemas.openxmlformats.org/spreadsheetml/2006/main">
      <d:rPr>
        <d:sz val="11"/>
        <d:rFont val="Calibri"/>
      </d:rPr>
      <d:t xml:space="preserve">0902 - Tea, whether or not flavoured.; </d:t>
    </d:r>
  </si>
  <si>
    <d:r xmlns:d="http://schemas.openxmlformats.org/spreadsheetml/2006/main">
      <d:rPr>
        <d:sz val="11"/>
        <d:rFont val="Calibri"/>
      </d:rPr>
      <d:t xml:space="preserve">67.140.10 - Tea; </d:t>
    </d:r>
  </si>
  <si>
    <t>G/TBT/N/BRA/824</t>
  </si>
  <si>
    <d:r xmlns:d="http://schemas.openxmlformats.org/spreadsheetml/2006/main">
      <d:rPr>
        <d:sz val="11"/>
        <d:rFont val="Calibri"/>
      </d:rPr>
      <d:t xml:space="preserve">HS Code:06</d:t>
    </d:r>
    <d:r xmlns:d="http://schemas.openxmlformats.org/spreadsheetml/2006/main">
      <d:rPr>
        <d:sz val="11"/>
        <d:color rgb="FF000000"/>
        <d:rFont val="Calibri"/>
      </d:rPr>
      <d:t xml:space="preserve"/>
    </d:r>
  </si>
  <si>
    <d:r xmlns:d="http://schemas.openxmlformats.org/spreadsheetml/2006/main">
      <d:rPr>
        <d:sz val="11"/>
        <d:rFont val="Calibri"/>
      </d:rPr>
      <d:t xml:space="preserve">06 - Live trees and other plants; bulbs, roots and the like; cut flowers and ornamental foliage; </d:t>
    </d:r>
  </si>
  <si>
    <d:r xmlns:d="http://schemas.openxmlformats.org/spreadsheetml/2006/main">
      <d:rPr>
        <d:sz val="11"/>
        <d:rFont val="Calibri"/>
      </d:rPr>
      <d:t xml:space="preserve">65.020.20 - Plant growing; </d:t>
    </d:r>
  </si>
  <si>
    <t>G/TBT/N/BWA/79</t>
  </si>
  <si>
    <d:r xmlns:d="http://schemas.openxmlformats.org/spreadsheetml/2006/main">
      <d:rPr>
        <d:sz val="11"/>
        <d:rFont val="Calibri"/>
      </d:rPr>
      <d:t xml:space="preserve">29.130.20 - Low voltage switchgear and controlgear; </d:t>
    </d:r>
  </si>
  <si>
    <d:r xmlns:d="http://schemas.openxmlformats.org/spreadsheetml/2006/main">
      <d:rPr>
        <d:sz val="11"/>
        <d:rFont val="Calibri"/>
      </d:rPr>
      <d:t xml:space="preserve">Consumer information, labelling; Prevention of deceptive practices and consumer protection; Protection of human health or safety; Protection of the environment; Quality requirements; </d:t>
    </d:r>
  </si>
  <si>
    <t>G/TBT/N/BWA/80</t>
  </si>
  <si>
    <d:r xmlns:d="http://schemas.openxmlformats.org/spreadsheetml/2006/main">
      <d:rPr>
        <d:sz val="11"/>
        <d:rFont val="Calibri"/>
      </d:rPr>
      <d:t xml:space="preserve">01.040.13 - Environment. Health protection. Safety (Vocabularies); 13.340.40 - Hand and arm protection; </d:t>
    </d:r>
  </si>
  <si>
    <t>G/TBT/N/BWA/81</t>
  </si>
  <si>
    <d:r xmlns:d="http://schemas.openxmlformats.org/spreadsheetml/2006/main">
      <d:rPr>
        <d:sz val="11"/>
        <d:rFont val="Calibri"/>
      </d:rPr>
      <d:t xml:space="preserve">Consumer information, labelling; Prevention of deceptive practices and consumer protection; Protection of human health or safety; Protection of animal or plant life or health; Quality requirements; </d:t>
    </d:r>
  </si>
  <si>
    <t>G/TBT/N/BWA/82</t>
  </si>
  <si>
    <t>G/TBT/N/BWA/83</t>
  </si>
  <si>
    <d:r xmlns:d="http://schemas.openxmlformats.org/spreadsheetml/2006/main">
      <d:rPr>
        <d:sz val="11"/>
        <d:rFont val="Calibri"/>
      </d:rPr>
      <d:t xml:space="preserve">29.140.40 - Luminaires; </d:t>
    </d:r>
  </si>
  <si>
    <d:r xmlns:d="http://schemas.openxmlformats.org/spreadsheetml/2006/main">
      <d:rPr>
        <d:sz val="11"/>
        <d:rFont val="Calibri"/>
      </d:rPr>
      <d:t xml:space="preserve">Consumer information, labelling; Prevention of deceptive practices and consumer protection; Protection of human health or safety; Protection of the environment; Quality requirements; Harmonization; Reducing trade barriers and facilitating trade; </d:t>
    </d:r>
  </si>
  <si>
    <t>G/TBT/N/BWA/84</t>
  </si>
  <si>
    <d:r xmlns:d="http://schemas.openxmlformats.org/spreadsheetml/2006/main">
      <d:rPr>
        <d:sz val="11"/>
        <d:rFont val="Calibri"/>
      </d:rPr>
      <d:t xml:space="preserve">67.100.10 - Milk and processed milk products; </d:t>
    </d:r>
  </si>
  <si>
    <d:r xmlns:d="http://schemas.openxmlformats.org/spreadsheetml/2006/main">
      <d:rPr>
        <d:sz val="11"/>
        <d:rFont val="Calibri"/>
      </d:rPr>
      <d:t xml:space="preserve">Consumer information, labelling; Protection of human health or safety; Quality requirements; Harmonization; </d:t>
    </d:r>
  </si>
  <si>
    <t>G/TBT/N/BWA/85</t>
  </si>
  <si>
    <d:r xmlns:d="http://schemas.openxmlformats.org/spreadsheetml/2006/main">
      <d:rPr>
        <d:sz val="11"/>
        <d:rFont val="Calibri"/>
      </d:rPr>
      <d:t xml:space="preserve">Consumer information, labelling; Protection of human health or safety; Quality requirements; </d:t>
    </d:r>
  </si>
  <si>
    <t>G/TBT/N/BWA/86</t>
  </si>
  <si>
    <t>G/TBT/N/BWA/87</t>
  </si>
  <si>
    <t>G/TBT/N/ECU/257/Add.3</t>
  </si>
  <si>
    <d:r xmlns:d="http://schemas.openxmlformats.org/spreadsheetml/2006/main">
      <d:rPr>
        <d:i/>
        <d:sz val="11"/>
        <d:rFont val="Calibri"/>
      </d:rPr>
      <d:t xml:space="preserve">8481.10.00, 8481.30.00, 8481.80.40, 8481.80.51, 8481.80.59, 8481.80.60, and 8481.80.70. Pressure-reducing valves (HS 8481.10); Check (nonreturn) valves; (HS 8481.30); Other appliances (HS 8481.80) ;</d:t>
    </d:r>
    <d:r xmlns:d="http://schemas.openxmlformats.org/spreadsheetml/2006/main">
      <d:rPr>
        <d:sz val="11"/>
        <d:color rgb="FF000000"/>
        <d:rFont val="Calibri"/>
      </d:rPr>
      <d:t xml:space="preserve"/>
    </d:r>
  </si>
  <si>
    <d:r xmlns:d="http://schemas.openxmlformats.org/spreadsheetml/2006/main">
      <d:rPr>
        <d:sz val="11"/>
        <d:rFont val="Calibri"/>
      </d:rPr>
      <d:t xml:space="preserve">848110 - - Pressure-reducing valves; 848130 - - Check (nonreturn) valves; 848180 - - Other appliances;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848110 - - Pressure-reducing valves; 848130 - - Check (nonreturn) valves; 848180 - - Other appliances; </d:t>
    </d:r>
  </si>
  <si>
    <d:r xmlns:d="http://schemas.openxmlformats.org/spreadsheetml/2006/main">
      <d:rPr>
        <d:sz val="11"/>
        <d:rFont val="Calibri"/>
      </d:rPr>
      <d:t xml:space="preserve">13.240 - Protection against excessive pressure; 23.060.40 - Pressure regulators; 23.060.50 - Check valves;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13.240 - Protection against excessive pressure; 23.060 - Valves; 23.060.50 - Check valves; </d:t>
    </d:r>
  </si>
  <si>
    <d:r xmlns:d="http://schemas.openxmlformats.org/spreadsheetml/2006/main">
      <d:rPr>
        <d:i/>
        <d:sz val="11"/>
        <d:rFont val="Calibri"/>
      </d:rPr>
      <d:t xml:space="preserve">Prevention of deceptive practices and consumer protection; Protection of human health or safety; Protection of the environment; </d:t>
    </d:r>
  </si>
  <si>
    <t>G/TBT/N/ECU/264/Add.2</t>
  </si>
  <si>
    <d:r xmlns:d="http://schemas.openxmlformats.org/spreadsheetml/2006/main">
      <d:rPr>
        <d:i/>
        <d:sz val="11"/>
        <d:rFont val="Calibri"/>
      </d:rPr>
      <d:t xml:space="preserve">8481.40.00. Safety or relief valves (HS 848140) ;</d:t>
    </d:r>
    <d:r xmlns:d="http://schemas.openxmlformats.org/spreadsheetml/2006/main">
      <d:rPr>
        <d:sz val="11"/>
        <d:color rgb="FF000000"/>
        <d:rFont val="Calibri"/>
      </d:rPr>
      <d:t xml:space="preserve"/>
    </d:r>
  </si>
  <si>
    <d:r xmlns:d="http://schemas.openxmlformats.org/spreadsheetml/2006/main">
      <d:rPr>
        <d:sz val="11"/>
        <d:rFont val="Calibri"/>
      </d:rPr>
      <d:t xml:space="preserve">848140 - - Safety or relief valves;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848140 - - Safety or relief valves; </d:t>
    </d:r>
  </si>
  <si>
    <d:r xmlns:d="http://schemas.openxmlformats.org/spreadsheetml/2006/main">
      <d:rPr>
        <d:sz val="11"/>
        <d:rFont val="Calibri"/>
      </d:rPr>
      <d:t xml:space="preserve">13.240 - Protection against excessive pressure;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13.240 - Protection against excessive pressure; </d:t>
    </d:r>
  </si>
  <si>
    <t>G/TBT/N/IND/80</t>
  </si>
  <si>
    <t>India</t>
  </si>
  <si>
    <d:r xmlns:d="http://schemas.openxmlformats.org/spreadsheetml/2006/main">
      <d:rPr>
        <d:sz val="11"/>
        <d:rFont val="Calibri"/>
      </d:rPr>
      <d:t xml:space="preserve">Transparent Float Glass of cut sizes or stock sheets square, rectangular and of other shapes.</d:t>
    </d:r>
    <d:r xmlns:d="http://schemas.openxmlformats.org/spreadsheetml/2006/main">
      <d:rPr>
        <d:sz val="11"/>
        <d:color rgb="FF000000"/>
        <d:rFont val="Calibri"/>
      </d:rPr>
      <d:t xml:space="preserve"/>
    </d:r>
  </si>
  <si>
    <d:r xmlns:d="http://schemas.openxmlformats.org/spreadsheetml/2006/main">
      <d:rPr>
        <d:sz val="11"/>
        <d:rFont val="Calibri"/>
      </d:rPr>
      <d:t xml:space="preserve">81.040 - Glass; </d:t>
    </d:r>
  </si>
  <si>
    <d:r xmlns:d="http://schemas.openxmlformats.org/spreadsheetml/2006/main">
      <d:rPr>
        <d:sz val="11"/>
        <d:rFont val="Calibri"/>
      </d:rPr>
      <d:t xml:space="preserve">Protection of human health or safety; Protection of the environment; Quality requirements; </d:t>
    </d:r>
  </si>
  <si>
    <t>G/TBT/N/KOR/777</t>
  </si>
  <si>
    <d:r xmlns:d="http://schemas.openxmlformats.org/spreadsheetml/2006/main">
      <d:rPr>
        <d:sz val="11"/>
        <d:rFont val="Calibri"/>
      </d:rPr>
      <d:t xml:space="preserve">Food</d:t>
    </d:r>
    <d:r xmlns:d="http://schemas.openxmlformats.org/spreadsheetml/2006/main">
      <d:rPr>
        <d:sz val="11"/>
        <d:color rgb="FF000000"/>
        <d:rFont val="Calibri"/>
      </d:rPr>
      <d:t xml:space="preserve"/>
    </d:r>
  </si>
  <si>
    <d:r xmlns:d="http://schemas.openxmlformats.org/spreadsheetml/2006/main">
      <d:rPr>
        <d:sz val="11"/>
        <d:rFont val="Calibri"/>
      </d:rPr>
      <d:t xml:space="preserve">67.080.10 - Fruits and derived products; 67.120 - Meat, meat products and other animal produce; </d:t>
    </d:r>
  </si>
  <si>
    <t>G/TBT/N/USA/1048/Add.1</t>
  </si>
  <si>
    <d:r xmlns:d="http://schemas.openxmlformats.org/spreadsheetml/2006/main">
      <d:rPr>
        <d:i/>
        <d:sz val="11"/>
        <d:rFont val="Calibri"/>
      </d:rPr>
      <d:t xml:space="preserve">High chairs</d:t>
    </d:r>
    <d:r xmlns:d="http://schemas.openxmlformats.org/spreadsheetml/2006/main">
      <d:rPr>
        <d:sz val="11"/>
        <d:color rgb="FF000000"/>
        <d:rFont val="Calibri"/>
      </d:rPr>
      <d:t xml:space="preserve"/>
    </d:r>
  </si>
  <si>
    <t>G/TBT/N/CHN/1274</t>
  </si>
  <si>
    <d:r xmlns:d="http://schemas.openxmlformats.org/spreadsheetml/2006/main">
      <d:rPr>
        <d:sz val="11"/>
        <d:rFont val="Calibri"/>
      </d:rPr>
      <d:t xml:space="preserve">Road motor vehicle</d:t>
    </d:r>
    <d:r xmlns:d="http://schemas.openxmlformats.org/spreadsheetml/2006/main">
      <d:rPr>
        <d:sz val="11"/>
        <d:color rgb="FF000000"/>
        <d:rFont val="Calibri"/>
      </d:rPr>
      <d:t xml:space="preserve"/>
    </d:r>
  </si>
  <si>
    <d:r xmlns:d="http://schemas.openxmlformats.org/spreadsheetml/2006/main">
      <d:rPr>
        <d:sz val="11"/>
        <d:rFont val="Calibri"/>
      </d:rPr>
      <d:t xml:space="preserve">43.020 - Road vehicles in general; </d:t>
    </d:r>
  </si>
  <si>
    <t>G/TBT/N/CHN/1275</t>
  </si>
  <si>
    <t>G/TBT/N/EU/580</t>
  </si>
  <si>
    <d:r xmlns:d="http://schemas.openxmlformats.org/spreadsheetml/2006/main">
      <d:rPr>
        <d:sz val="11"/>
        <d:rFont val="Calibri"/>
      </d:rPr>
      <d:t xml:space="preserve">Electrical and electronic equipment</d:t>
    </d:r>
    <d:r xmlns:d="http://schemas.openxmlformats.org/spreadsheetml/2006/main">
      <d:rPr>
        <d:sz val="11"/>
        <d:color rgb="FF000000"/>
        <d:rFont val="Calibri"/>
      </d:rPr>
      <d:t xml:space="preserve"/>
    </d:r>
  </si>
  <si>
    <d:r xmlns:d="http://schemas.openxmlformats.org/spreadsheetml/2006/main">
      <d:rPr>
        <d:sz val="11"/>
        <d:rFont val="Calibri"/>
      </d:rPr>
      <d:t xml:space="preserve">13.030 - Wastes; 29.140 - Lamps and related equipment; </d:t>
    </d:r>
  </si>
  <si>
    <t>G/TBT/N/ITA/33</t>
  </si>
  <si>
    <t>Italy</t>
  </si>
  <si>
    <d:r xmlns:d="http://schemas.openxmlformats.org/spreadsheetml/2006/main">
      <d:rPr>
        <d:sz val="11"/>
        <d:rFont val="Calibri"/>
      </d:rPr>
      <d:t xml:space="preserve">Cotton buds made of plastic or of any non-biodegradable and non-compostable material.</d:t>
    </d:r>
    <d:r xmlns:d="http://schemas.openxmlformats.org/spreadsheetml/2006/main">
      <d:rPr>
        <d:sz val="11"/>
        <d:color rgb="FF000000"/>
        <d:rFont val="Calibri"/>
      </d:rPr>
      <d:t xml:space="preserve">
</d:t>
    </d:r>
    <d:r xmlns:d="http://schemas.openxmlformats.org/spreadsheetml/2006/main">
      <d:rPr>
        <d:sz val="11"/>
        <d:color rgb="FF000000"/>
        <d:rFont val="Calibri"/>
      </d:rPr>
      <d:t xml:space="preserve">Exfoliating rinse-off cosmetic products or detergents containing microplastics.</d:t>
    </d:r>
    <d:r xmlns:d="http://schemas.openxmlformats.org/spreadsheetml/2006/main">
      <d:rPr>
        <d:sz val="11"/>
        <d:color rgb="FF000000"/>
        <d:rFont val="Calibri"/>
      </d:rPr>
      <d:t xml:space="preserve"/>
    </d:r>
  </si>
  <si>
    <d:r xmlns:d="http://schemas.openxmlformats.org/spreadsheetml/2006/main">
      <d:rPr>
        <d:sz val="11"/>
        <d:rFont val="Calibri"/>
      </d:rPr>
      <d:t xml:space="preserve">71.100.40 - Surface active agents; 71.100.70 - Cosmetics. Toiletries; 97.170 - Body care equipment; </d:t>
    </d:r>
  </si>
  <si>
    <t>G/TBT/N/JPN/599</t>
  </si>
  <si>
    <d:r xmlns:d="http://schemas.openxmlformats.org/spreadsheetml/2006/main">
      <d:rPr>
        <d:sz val="11"/>
        <d:rFont val="Calibri"/>
      </d:rPr>
      <d:t xml:space="preserve">Substances with probable effects on the central nervous system</d:t>
    </d:r>
    <d:r xmlns:d="http://schemas.openxmlformats.org/spreadsheetml/2006/main">
      <d:rPr>
        <d:sz val="11"/>
        <d:color rgb="FF000000"/>
        <d:rFont val="Calibri"/>
      </d:rPr>
      <d:t xml:space="preserve"/>
    </d:r>
  </si>
  <si>
    <d:r xmlns:d="http://schemas.openxmlformats.org/spreadsheetml/2006/main">
      <d:rPr>
        <d:sz val="11"/>
        <d:rFont val="Calibri"/>
      </d:rPr>
      <d:t xml:space="preserve">11.120 - Pharmaceutics; </d:t>
    </d:r>
  </si>
  <si>
    <t>G/TBT/N/TZA/190</t>
  </si>
  <si>
    <d:r xmlns:d="http://schemas.openxmlformats.org/spreadsheetml/2006/main">
      <d:rPr>
        <d:sz val="11"/>
        <d:rFont val="Calibri"/>
      </d:rPr>
      <d:t xml:space="preserve">67.080.10 - Fruits and derived products; </d:t>
    </d:r>
  </si>
  <si>
    <t>G/TBT/N/TZA/191</t>
  </si>
  <si>
    <d:r xmlns:d="http://schemas.openxmlformats.org/spreadsheetml/2006/main">
      <d:rPr>
        <d:sz val="11"/>
        <d:rFont val="Calibri"/>
      </d:rPr>
      <d:t xml:space="preserve">67.200.20 - Oilseeds; </d:t>
    </d:r>
  </si>
  <si>
    <t>G/TBT/N/USA/1371</t>
  </si>
  <si>
    <d:r xmlns:d="http://schemas.openxmlformats.org/spreadsheetml/2006/main">
      <d:rPr>
        <d:sz val="11"/>
        <d:rFont val="Calibri"/>
      </d:rPr>
      <d:t xml:space="preserve">Coffee</d:t>
    </d:r>
    <d:r xmlns:d="http://schemas.openxmlformats.org/spreadsheetml/2006/main">
      <d:rPr>
        <d:sz val="11"/>
        <d:color rgb="FF000000"/>
        <d:rFont val="Calibri"/>
      </d:rPr>
      <d:t xml:space="preserve"/>
    </d:r>
  </si>
  <si>
    <d:r xmlns:d="http://schemas.openxmlformats.org/spreadsheetml/2006/main">
      <d:rPr>
        <d:sz val="11"/>
        <d:rFont val="Calibri"/>
      </d:rPr>
      <d:t xml:space="preserve">0901 - Coffee, whether or not roasted or decaffeinated; coffee husks and skins; coffee substitutes containing coffee in any proportion.; </d:t>
    </d:r>
  </si>
  <si>
    <d:r xmlns:d="http://schemas.openxmlformats.org/spreadsheetml/2006/main">
      <d:rPr>
        <d:sz val="11"/>
        <d:rFont val="Calibri"/>
      </d:rPr>
      <d:t xml:space="preserve">67.140 - Tea. Coffee. Cocoa; </d:t>
    </d:r>
  </si>
  <si>
    <d:r xmlns:d="http://schemas.openxmlformats.org/spreadsheetml/2006/main">
      <d:rPr>
        <d:sz val="11"/>
        <d:rFont val="Calibri"/>
      </d:rPr>
      <d:t xml:space="preserve">Consumer information, labelling; Prevention of deceptive practices and consumer protection; Protection of human health or safety; </d:t>
    </d:r>
  </si>
  <si>
    <t>G/TBT/N/USA/1372</t>
  </si>
  <si>
    <d:r xmlns:d="http://schemas.openxmlformats.org/spreadsheetml/2006/main">
      <d:rPr>
        <d:sz val="11"/>
        <d:rFont val="Calibri"/>
      </d:rPr>
      <d:t xml:space="preserve">Activity centers</d:t>
    </d:r>
    <d:r xmlns:d="http://schemas.openxmlformats.org/spreadsheetml/2006/main">
      <d:rPr>
        <d:sz val="11"/>
        <d:color rgb="FF000000"/>
        <d:rFont val="Calibri"/>
      </d:rPr>
      <d:t xml:space="preserve"/>
    </d:r>
  </si>
  <si>
    <d:r xmlns:d="http://schemas.openxmlformats.org/spreadsheetml/2006/main">
      <d:rPr>
        <d:sz val="11"/>
        <d:rFont val="Calibri"/>
      </d:rPr>
      <d:t xml:space="preserve">97.190 - Equipment for children; 97.200 - Equipment for entertainment; </d:t>
    </d:r>
  </si>
  <si>
    <t>G/TBT/N/USA/1373</t>
  </si>
  <si>
    <d:r xmlns:d="http://schemas.openxmlformats.org/spreadsheetml/2006/main">
      <d:rPr>
        <d:sz val="11"/>
        <d:rFont val="Calibri"/>
      </d:rPr>
      <d:t xml:space="preserve">Small satellites</d:t>
    </d:r>
    <d:r xmlns:d="http://schemas.openxmlformats.org/spreadsheetml/2006/main">
      <d:rPr>
        <d:sz val="11"/>
        <d:color rgb="FF000000"/>
        <d:rFont val="Calibri"/>
      </d:rPr>
      <d:t xml:space="preserve"/>
    </d:r>
  </si>
  <si>
    <d:r xmlns:d="http://schemas.openxmlformats.org/spreadsheetml/2006/main">
      <d:rPr>
        <d:sz val="11"/>
        <d:rFont val="Calibri"/>
      </d:rPr>
      <d:t xml:space="preserve">8802 - Other aircraft (for example, helicopters, airplanes); spacecraft (including satellites) and suborbital and spacecraft launch vehicles.; </d:t>
    </d:r>
  </si>
  <si>
    <d:r xmlns:d="http://schemas.openxmlformats.org/spreadsheetml/2006/main">
      <d:rPr>
        <d:sz val="11"/>
        <d:rFont val="Calibri"/>
      </d:rPr>
      <d:t xml:space="preserve">Cost saving and productivity enhancement; </d:t>
    </d:r>
  </si>
  <si>
    <t>G/TBT/N/EU/579</t>
  </si>
  <si>
    <d:r xmlns:d="http://schemas.openxmlformats.org/spreadsheetml/2006/main">
      <d:rPr>
        <d:sz val="11"/>
        <d:rFont val="Calibri"/>
      </d:rPr>
      <d:t xml:space="preserve">13.030 - Wastes; 21.100.10 - Plain bearings; 27.020 - Internal combustion engines; </d:t>
    </d:r>
  </si>
  <si>
    <t>G/TBT/N/UKR/136</t>
  </si>
  <si>
    <t>Ukraine</t>
  </si>
  <si>
    <d:r xmlns:d="http://schemas.openxmlformats.org/spreadsheetml/2006/main">
      <d:rPr>
        <d:sz val="11"/>
        <d:rFont val="Calibri"/>
      </d:rPr>
      <d:t xml:space="preserve">External power supplies</d:t>
    </d:r>
    <d:r xmlns:d="http://schemas.openxmlformats.org/spreadsheetml/2006/main">
      <d:rPr>
        <d:sz val="11"/>
        <d:color rgb="FF000000"/>
        <d:rFont val="Calibri"/>
      </d:rPr>
      <d:t xml:space="preserve"/>
    </d:r>
  </si>
  <si>
    <d:r xmlns:d="http://schemas.openxmlformats.org/spreadsheetml/2006/main">
      <d:rPr>
        <d:sz val="11"/>
        <d:rFont val="Calibri"/>
      </d:rPr>
      <d:t xml:space="preserve">23.080 - Pumps; 23.100 - Fluid power systems; 23.120 - Ventilators. Fans. Air-conditioners; 29.020 - Electrical engineering in general; 29.120 - Electrical accessories; 29.160 - Rotating machinery; 33.020 - Telecommunications in general; 33.160 - Audio, video and audiovisual engineering; 35.020 - Information technology (IT) in general; 35.160 - Microprocessor systems; 97.020 - Home economics in general; </d:t>
    </d:r>
  </si>
  <si>
    <t>G/TBT/N/UKR/137</t>
  </si>
  <si>
    <d:r xmlns:d="http://schemas.openxmlformats.org/spreadsheetml/2006/main">
      <d:rPr>
        <d:sz val="11"/>
        <d:rFont val="Calibri"/>
      </d:rPr>
      <d:t xml:space="preserve">Household refrigerating appliances</d:t>
    </d:r>
    <d:r xmlns:d="http://schemas.openxmlformats.org/spreadsheetml/2006/main">
      <d:rPr>
        <d:sz val="11"/>
        <d:color rgb="FF000000"/>
        <d:rFont val="Calibri"/>
      </d:rPr>
      <d:t xml:space="preserve"/>
    </d:r>
  </si>
  <si>
    <d:r xmlns:d="http://schemas.openxmlformats.org/spreadsheetml/2006/main">
      <d:rPr>
        <d:sz val="11"/>
        <d:rFont val="Calibri"/>
      </d:rPr>
      <d:t xml:space="preserve">97.040.30 - Domestic refrigerating appliances; </d:t>
    </d:r>
  </si>
  <si>
    <t>G/TBT/N/UKR/138</t>
  </si>
  <si>
    <d:r xmlns:d="http://schemas.openxmlformats.org/spreadsheetml/2006/main">
      <d:rPr>
        <d:sz val="11"/>
        <d:rFont val="Calibri"/>
      </d:rPr>
      <d:t xml:space="preserve">Simple set-top boxes</d:t>
    </d:r>
    <d:r xmlns:d="http://schemas.openxmlformats.org/spreadsheetml/2006/main">
      <d:rPr>
        <d:sz val="11"/>
        <d:color rgb="FF000000"/>
        <d:rFont val="Calibri"/>
      </d:rPr>
      <d:t xml:space="preserve"/>
    </d:r>
  </si>
  <si>
    <d:r xmlns:d="http://schemas.openxmlformats.org/spreadsheetml/2006/main">
      <d:rPr>
        <d:sz val="11"/>
        <d:rFont val="Calibri"/>
      </d:rPr>
      <d:t xml:space="preserve">33.160.25 - Television receivers; </d:t>
    </d:r>
  </si>
  <si>
    <t>G/TBT/N/UKR/139</t>
  </si>
  <si>
    <d:r xmlns:d="http://schemas.openxmlformats.org/spreadsheetml/2006/main">
      <d:rPr>
        <d:sz val="11"/>
        <d:rFont val="Calibri"/>
      </d:rPr>
      <d:t xml:space="preserve">Vacuum cleaners</d:t>
    </d:r>
    <d:r xmlns:d="http://schemas.openxmlformats.org/spreadsheetml/2006/main">
      <d:rPr>
        <d:sz val="11"/>
        <d:color rgb="FF000000"/>
        <d:rFont val="Calibri"/>
      </d:rPr>
      <d:t xml:space="preserve"/>
    </d:r>
  </si>
  <si>
    <d:r xmlns:d="http://schemas.openxmlformats.org/spreadsheetml/2006/main">
      <d:rPr>
        <d:sz val="11"/>
        <d:rFont val="Calibri"/>
      </d:rPr>
      <d:t xml:space="preserve">97.080 - Cleaning appliances; </d:t>
    </d:r>
  </si>
  <si>
    <t>G/TBT/N/UKR/140</t>
  </si>
  <si>
    <d:r xmlns:d="http://schemas.openxmlformats.org/spreadsheetml/2006/main">
      <d:rPr>
        <d:sz val="11"/>
        <d:rFont val="Calibri"/>
      </d:rPr>
      <d:t xml:space="preserve">Energy-related products</d:t>
    </d:r>
    <d:r xmlns:d="http://schemas.openxmlformats.org/spreadsheetml/2006/main">
      <d:rPr>
        <d:sz val="11"/>
        <d:color rgb="FF000000"/>
        <d:rFont val="Calibri"/>
      </d:rPr>
      <d:t xml:space="preserve"/>
    </d:r>
  </si>
  <si>
    <d:r xmlns:d="http://schemas.openxmlformats.org/spreadsheetml/2006/main">
      <d:rPr>
        <d:sz val="11"/>
        <d:rFont val="Calibri"/>
      </d:rPr>
      <d:t xml:space="preserve">23.080 - Pumps; 23.100 - Fluid power systems; 23.120 - Ventilators. Fans. Air-conditioners; 29.020 - Electrical engineering in general; 29.120 - Electrical accessories; 29.160 - Rotating machinery; 33.020 - Telecommunications in general; 33.160 - Audio, video and audiovisual engineering; 35.020 - Information technology (IT) in general; 35.160 - Microprocessor systems; 97.020 - Home economics in general; 97.040 - Kitchen equipment; 97.100 - Domestic, commercial and industrial heating appliances; </d:t>
    </d:r>
  </si>
  <si>
    <t>G/TBT/N/UKR/141</t>
  </si>
  <si>
    <d:r xmlns:d="http://schemas.openxmlformats.org/spreadsheetml/2006/main">
      <d:rPr>
        <d:sz val="11"/>
        <d:rFont val="Calibri"/>
      </d:rPr>
      <d:t xml:space="preserve">Machinery; Low-Voltage Electrical Equipment; Equipment able to create electromagnetic interference or may be influenced by such interference</d:t>
    </d:r>
    <d:r xmlns:d="http://schemas.openxmlformats.org/spreadsheetml/2006/main">
      <d:rPr>
        <d:sz val="11"/>
        <d:color rgb="FF000000"/>
        <d:rFont val="Calibri"/>
      </d:rPr>
      <d:t xml:space="preserve"/>
    </d:r>
  </si>
  <si>
    <d:r xmlns:d="http://schemas.openxmlformats.org/spreadsheetml/2006/main">
      <d:rPr>
        <d:sz val="11"/>
        <d:rFont val="Calibri"/>
      </d:rPr>
      <d:t xml:space="preserve">29.020 - Electrical engineering in general; 33.100 - Electromagnetic compatibility (EMC); </d:t>
    </d:r>
  </si>
  <si>
    <t>G/TBT/N/ARE/418#G/TBT/N/BHR/525#G/TBT/N/KWT/407#G/TBT/N/OMN/358#G/TBT/N/QAT/524#G/TBT/N/SAU/1057#G/TBT/N/YEM/127</t>
  </si>
  <si>
    <d:r xmlns:d="http://schemas.openxmlformats.org/spreadsheetml/2006/main">
      <d:rPr>
        <d:sz val="11"/>
        <d:rFont val="Calibri"/>
      </d:rPr>
      <d:t xml:space="preserve">Tyres of multi-purpose vehicles, trucks, buses and trailers</d:t>
    </d:r>
    <d:r xmlns:d="http://schemas.openxmlformats.org/spreadsheetml/2006/main">
      <d:rPr>
        <d:sz val="11"/>
        <d:color rgb="FF000000"/>
        <d:rFont val="Calibri"/>
      </d:rPr>
      <d:t xml:space="preserve"/>
    </d:r>
  </si>
  <si>
    <t>G/TBT/N/ARE/419#G/TBT/N/BHR/526#G/TBT/N/KWT/408#G/TBT/N/OMN/359#G/TBT/N/QAT/525#G/TBT/N/SAU/1058#G/TBT/N/YEM/128</t>
  </si>
  <si>
    <d:r xmlns:d="http://schemas.openxmlformats.org/spreadsheetml/2006/main">
      <d:rPr>
        <d:sz val="11"/>
        <d:rFont val="Calibri"/>
      </d:rPr>
      <d:t xml:space="preserve">Tyres of multi-purpose vehicles, trucks, buses and trailers.</d:t>
    </d:r>
    <d:r xmlns:d="http://schemas.openxmlformats.org/spreadsheetml/2006/main">
      <d:rPr>
        <d:sz val="11"/>
        <d:color rgb="FF000000"/>
        <d:rFont val="Calibri"/>
      </d:rPr>
      <d:t xml:space="preserve"/>
    </d:r>
  </si>
  <si>
    <t>G/TBT/N/ARE/420#G/TBT/N/BHR/527#G/TBT/N/KWT/409#G/TBT/N/OMN/360#G/TBT/N/QAT/526#G/TBT/N/SAU/1059#G/TBT/N/YEM/129</t>
  </si>
  <si>
    <t>G/TBT/N/TPKM/325</t>
  </si>
  <si>
    <d:r xmlns:d="http://schemas.openxmlformats.org/spreadsheetml/2006/main">
      <d:rPr>
        <d:sz val="11"/>
        <d:rFont val="Calibri"/>
      </d:rPr>
      <d:t xml:space="preserve">Food containing ingredients of genetically modified organisms at food vending locations</d:t>
    </d:r>
    <d:r xmlns:d="http://schemas.openxmlformats.org/spreadsheetml/2006/main">
      <d:rPr>
        <d:sz val="11"/>
        <d:color rgb="FF000000"/>
        <d:rFont val="Calibri"/>
      </d:rPr>
      <d:t xml:space="preserve"/>
    </d:r>
  </si>
  <si>
    <d:r xmlns:d="http://schemas.openxmlformats.org/spreadsheetml/2006/main">
      <d:rPr>
        <d:sz val="11"/>
        <d:rFont val="Calibri"/>
      </d:rPr>
      <d:t xml:space="preserve">Consumer information, labelling; </d:t>
    </d:r>
  </si>
  <si>
    <t>G/TBT/N/TPKM/326</t>
  </si>
  <si>
    <d:r xmlns:d="http://schemas.openxmlformats.org/spreadsheetml/2006/main">
      <d:rPr>
        <d:sz val="11"/>
        <d:rFont val="Calibri"/>
      </d:rPr>
      <d:t xml:space="preserve">1. prepackaged food containing ingredients of genetically modified organisms; 2. food additives containing ingredients of genetically modified organisms; 3. unpackaged food containing ingredients of genetically modified organisms.</d:t>
    </d:r>
    <d:r xmlns:d="http://schemas.openxmlformats.org/spreadsheetml/2006/main">
      <d:rPr>
        <d:sz val="11"/>
        <d:color rgb="FF000000"/>
        <d:rFont val="Calibri"/>
      </d:rPr>
      <d:t xml:space="preserve"/>
    </d:r>
  </si>
  <si>
    <d:r xmlns:d="http://schemas.openxmlformats.org/spreadsheetml/2006/main">
      <d:rPr>
        <d:sz val="11"/>
        <d:rFont val="Calibri"/>
      </d:rPr>
      <d:t xml:space="preserve">67.040 - Food products in general; 67.230 - Prepackaged and prepared foods; </d:t>
    </d:r>
  </si>
  <si>
    <t>G/TBT/N/ARE/415#G/TBT/N/BHR/522#G/TBT/N/KWT/404#G/TBT/N/OMN/355#G/TBT/N/QAT/521#G/TBT/N/SAU/1054#G/TBT/N/YEM/124</t>
  </si>
  <si>
    <d:r xmlns:d="http://schemas.openxmlformats.org/spreadsheetml/2006/main">
      <d:rPr>
        <d:sz val="11"/>
        <d:rFont val="Calibri"/>
      </d:rPr>
      <d:t xml:space="preserve">ICS: 67.100</d:t>
    </d:r>
    <d:r xmlns:d="http://schemas.openxmlformats.org/spreadsheetml/2006/main">
      <d:rPr>
        <d:sz val="11"/>
        <d:color rgb="FF000000"/>
        <d:rFont val="Calibri"/>
      </d:rPr>
      <d:t xml:space="preserve"/>
    </d:r>
  </si>
  <si>
    <t>G/TBT/N/ARE/416#G/TBT/N/BHR/523#G/TBT/N/KWT/405#G/TBT/N/OMN/356#G/TBT/N/QAT/522#G/TBT/N/SAU/1055#G/TBT/N/YEM/125</t>
  </si>
  <si>
    <d:r xmlns:d="http://schemas.openxmlformats.org/spreadsheetml/2006/main">
      <d:rPr>
        <d:sz val="11"/>
        <d:rFont val="Calibri"/>
      </d:rPr>
      <d:t xml:space="preserve">67.100 - Milk and milk products; 67.140.20 - Coffee and coffee substitutes; </d:t>
    </d:r>
  </si>
  <si>
    <t>G/TBT/N/ARE/417#G/TBT/N/BHR/524#G/TBT/N/KWT/406#G/TBT/N/OMN/357#G/TBT/N/QAT/523#G/TBT/N/SAU/1056#G/TBT/N/YEM/126</t>
  </si>
  <si>
    <d:r xmlns:d="http://schemas.openxmlformats.org/spreadsheetml/2006/main">
      <d:rPr>
        <d:sz val="11"/>
        <d:rFont val="Calibri"/>
      </d:rPr>
      <d:t xml:space="preserve">ICS: 67.040</d:t>
    </d:r>
    <d:r xmlns:d="http://schemas.openxmlformats.org/spreadsheetml/2006/main">
      <d:rPr>
        <d:sz val="11"/>
        <d:color rgb="FF000000"/>
        <d:rFont val="Calibri"/>
      </d:rPr>
      <d:t xml:space="preserve"/>
    </d:r>
  </si>
  <si>
    <t>G/TBT/N/CAN/427/Rev.2</t>
  </si>
  <si>
    <t>Revision</t>
  </si>
  <si>
    <d:r xmlns:d="http://schemas.openxmlformats.org/spreadsheetml/2006/main">
      <d:rPr>
        <d:sz val="11"/>
        <d:rFont val="Calibri"/>
      </d:rPr>
      <d:t xml:space="preserve">Beer (includes Ale, Stout, Porter, and Malt Liquor)</d:t>
    </d:r>
    <d:r xmlns:d="http://schemas.openxmlformats.org/spreadsheetml/2006/main">
      <d:rPr>
        <d:sz val="11"/>
        <d:color rgb="FF000000"/>
        <d:rFont val="Calibri"/>
      </d:rPr>
      <d:t xml:space="preserve"/>
    </d:r>
  </si>
  <si>
    <d:r xmlns:d="http://schemas.openxmlformats.org/spreadsheetml/2006/main">
      <d:rPr>
        <d:sz val="11"/>
        <d:rFont val="Calibri"/>
      </d:rPr>
      <d:t xml:space="preserve">67.160.10 - Alcoholic beverages; </d:t>
    </d:r>
  </si>
  <si>
    <t>G/TBT/N/ESP/39</t>
  </si>
  <si>
    <t>Spain</t>
  </si>
  <si>
    <t>1905 Bread, pastry, cakes, biscuits and other bakers' wares, whether or not containing cocoa; communion wafers, empty cachets of a kind suitable for pharmaceutical use, sealing wafers, rice paper and similar products.
Out of the products under heading 1905, the Quality Standard applies only to bread.</t>
  </si>
  <si>
    <t>G/TBT/N/MEX/421</t>
  </si>
  <si>
    <t>Meters for cold potable water and hot water. Tariff heading: 902820</t>
  </si>
  <si>
    <t>G/TBT/N/ARG/309/Add.3</t>
  </si>
  <si>
    <d:r xmlns:d="http://schemas.openxmlformats.org/spreadsheetml/2006/main">
      <d:rPr>
        <d:sz val="11"/>
        <d:rFont val="Calibri"/>
      </d:rPr>
      <d:t xml:space="preserve">59.080 - Products of the textile industry; 61.060 - Footwear; </d:t>
    </d:r>
  </si>
  <si>
    <t>G/TBT/N/BRA/773/Add.1</t>
  </si>
  <si>
    <d:r xmlns:d="http://schemas.openxmlformats.org/spreadsheetml/2006/main">
      <d:rPr>
        <d:i/>
        <d:sz val="11"/>
        <d:rFont val="Calibri"/>
      </d:rPr>
      <d:t xml:space="preserve">HS Code(s):02</d:t>
    </d:r>
    <d:r xmlns:d="http://schemas.openxmlformats.org/spreadsheetml/2006/main">
      <d:rPr>
        <d:sz val="11"/>
        <d:color rgb="FF000000"/>
        <d:rFont val="Calibri"/>
      </d:rPr>
      <d:t xml:space="preserve"/>
    </d:r>
  </si>
  <si>
    <d:r xmlns:d="http://schemas.openxmlformats.org/spreadsheetml/2006/main">
      <d:rPr>
        <d:sz val="11"/>
        <d:rFont val="Calibri"/>
      </d:rPr>
      <d:t xml:space="preserve">02 - Meat and edible meat offal;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02 - Meat and edible meat offal; </d:t>
    </d:r>
  </si>
  <si>
    <d:r xmlns:d="http://schemas.openxmlformats.org/spreadsheetml/2006/main">
      <d:rPr>
        <d:sz val="11"/>
        <d:rFont val="Calibri"/>
      </d:rPr>
      <d:t xml:space="preserve">67.120.10 - Meat and meat products; </d:t>
    </d:r>
    <d:r xmlns:d="http://schemas.openxmlformats.org/spreadsheetml/2006/main">
      <d:rPr>
        <d:sz val="11"/>
        <d:color rgb="FF000000"/>
        <d:rFont val="Calibri"/>
      </d:rPr>
      <d:t xml:space="preserve">
</d:t>
    </d:r>
    <d:r xmlns:d="http://schemas.openxmlformats.org/spreadsheetml/2006/main">
      <d:rPr>
        <d:i/>
        <d:sz val="11"/>
        <d:color rgb="FF000000"/>
        <d:rFont val="Calibri"/>
      </d:rPr>
      <d:t xml:space="preserve">67.120.10 - Meat and meat products; </d:t>
    </d:r>
  </si>
  <si>
    <t>G/TBT/N/BRA/822</t>
  </si>
  <si>
    <d:r xmlns:d="http://schemas.openxmlformats.org/spreadsheetml/2006/main">
      <d:rPr>
        <d:sz val="11"/>
        <d:rFont val="Calibri"/>
      </d:rPr>
      <d:t xml:space="preserve">Maximum limits of the relevant impurities</d:t>
    </d:r>
    <d:r xmlns:d="http://schemas.openxmlformats.org/spreadsheetml/2006/main">
      <d:rPr>
        <d:sz val="11"/>
        <d:color rgb="FF000000"/>
        <d:rFont val="Calibri"/>
      </d:rPr>
      <d:t xml:space="preserve"/>
    </d:r>
  </si>
  <si>
    <t>G/TBT/N/ECU/31/Add.11</t>
  </si>
  <si>
    <d:r xmlns:d="http://schemas.openxmlformats.org/spreadsheetml/2006/main">
      <d:rPr>
        <d:i/>
        <d:sz val="11"/>
        <d:rFont val="Calibri"/>
      </d:rPr>
      <d:t xml:space="preserve">HS tariff subheadings 69071000, 69079000, 69081000 and 69089000</d:t>
    </d:r>
    <d:r xmlns:d="http://schemas.openxmlformats.org/spreadsheetml/2006/main">
      <d:rPr>
        <d:sz val="11"/>
        <d:color rgb="FF000000"/>
        <d:rFont val="Calibri"/>
      </d:rPr>
      <d:t xml:space="preserve"/>
    </d:r>
  </si>
  <si>
    <d:r xmlns:d="http://schemas.openxmlformats.org/spreadsheetml/2006/main">
      <d:rPr>
        <d:sz val="11"/>
        <d:rFont val="Calibri"/>
      </d:rPr>
      <d:t xml:space="preserve">6907 - Unglazed ceramic flags and paving, hearth or wall tiles; unglazed ceramic mosaic cubes and the like, whether or not on a backing.; 6908 - Glazed ceramic flags and paving, hearth or wall tiles; glazed ceramic mosaic cubes and the like, whether or not on a backing.; 690710 - - Tiles, cubes and similar articles, whether or not rectangular, the largest surface area of which is capable of being enclosed in a square the side of which is less than 7 cm; 690790 - - Other; 690810 - - Tiles, cubes and similar articles, whether or not rectangular, the largest surface area of which is capable of being enclosed in a square the side of which is less than 7 cm; 690890 - - Other; </d:t>
    </d:r>
  </si>
  <si>
    <d:r xmlns:d="http://schemas.openxmlformats.org/spreadsheetml/2006/main">
      <d:rPr>
        <d:sz val="11"/>
        <d:rFont val="Calibri"/>
      </d:rPr>
      <d:t xml:space="preserve">91.100.23 - Ceramic tiles; </d:t>
    </d:r>
  </si>
  <si>
    <t>G/TBT/N/GUY/21</t>
  </si>
  <si>
    <t>Guyana</t>
  </si>
  <si>
    <d:r xmlns:d="http://schemas.openxmlformats.org/spreadsheetml/2006/main">
      <d:rPr>
        <d:sz val="11"/>
        <d:rFont val="Calibri"/>
      </d:rPr>
      <d:t xml:space="preserve">Specifications for the Labelling and Testing of Toys and playthings (ICS:97.200.50)</d:t>
    </d:r>
    <d:r xmlns:d="http://schemas.openxmlformats.org/spreadsheetml/2006/main">
      <d:rPr>
        <d:sz val="11"/>
        <d:color rgb="FF000000"/>
        <d:rFont val="Calibri"/>
      </d:rPr>
      <d:t xml:space="preserve"/>
    </d:r>
  </si>
  <si>
    <d:r xmlns:d="http://schemas.openxmlformats.org/spreadsheetml/2006/main">
      <d:rPr>
        <d:sz val="11"/>
        <d:rFont val="Calibri"/>
      </d:rPr>
      <d:t xml:space="preserve">97.200.50 - Toys; </d:t>
    </d:r>
  </si>
  <si>
    <t>G/TBT/N/MEX/416</t>
  </si>
  <si>
    <t>Speed detection devices, heading: 852610</t>
  </si>
  <si>
    <d:r xmlns:d="http://schemas.openxmlformats.org/spreadsheetml/2006/main">
      <d:rPr>
        <d:sz val="11"/>
        <d:rFont val="Calibri"/>
      </d:rPr>
      <d:t xml:space="preserve">852610 - - Radar apparatus; </d:t>
    </d:r>
  </si>
  <si>
    <d:r xmlns:d="http://schemas.openxmlformats.org/spreadsheetml/2006/main">
      <d:rPr>
        <d:sz val="11"/>
        <d:rFont val="Calibri"/>
      </d:rPr>
      <d:t xml:space="preserve">93.080.30 - Road equipment and installations; </d:t>
    </d:r>
  </si>
  <si>
    <t>G/TBT/N/MEX/417</t>
  </si>
  <si>
    <t>Electrical products - Lighting. Relevant tariff headings: 851310, 853010, 940510, 940520 and 940540</t>
  </si>
  <si>
    <d:r xmlns:d="http://schemas.openxmlformats.org/spreadsheetml/2006/main">
      <d:rPr>
        <d:sz val="11"/>
        <d:rFont val="Calibri"/>
      </d:rPr>
      <d:t xml:space="preserve">851310 - - Lamps; 853010 - - Equipment for railways or tramways; 940510 - - Chandeliers and other electric ceiling or wall lighting fittings, excluding those of a kind used for lighting public open spaces or thoroughfares; 940520 - - Electric table, desk, bedside or floor-standing lamps; 940540 - - Other electric lamps and lighting fittings; </d:t>
    </d:r>
  </si>
  <si>
    <d:r xmlns:d="http://schemas.openxmlformats.org/spreadsheetml/2006/main">
      <d:rPr>
        <d:sz val="11"/>
        <d:rFont val="Calibri"/>
      </d:rPr>
      <d:t xml:space="preserve">29.140 - Lamps and related equipment; </d:t>
    </d:r>
  </si>
  <si>
    <t>G/TBT/N/MEX/418</t>
  </si>
  <si>
    <t>Fire-fighting equipment - Portable and mobile fire extinguishers</t>
  </si>
  <si>
    <d:r xmlns:d="http://schemas.openxmlformats.org/spreadsheetml/2006/main">
      <d:rPr>
        <d:sz val="11"/>
        <d:rFont val="Calibri"/>
      </d:rPr>
      <d:t xml:space="preserve">13.220 - Protection against fire; </d:t>
    </d:r>
  </si>
  <si>
    <t>G/TBT/N/MEX/419</t>
  </si>
  <si>
    <t>Portable fire extinguishers</t>
  </si>
  <si>
    <t>G/TBT/N/MEX/420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</si>
</sst>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4">
    <font>
      <sz val="11"/>
      <color theme="1"/>
      <name val="Calibri"/>
      <family val="2"/>
      <scheme val="minor"/>
    </font>
    <font>
      <b/>
      <sz val="11"/>
      <color theme="1"/>
      <name val="Calibri"/>
      <family val="2"/>
      <scheme val="minor"/>
    </font>
    <font>
      <b/>
      <sz val="11"/>
      <name val="Calibri"/>
      <family val="2"/>
      <scheme val="minor"/>
    </font>
    <font>
      <u/>
      <sz val="11"/>
      <color theme="4"/>
      <name val="Calibri"/>
      <family val="2"/>
      <scheme val="min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style="thin">
        <color rgb="FF808080" tint="0"/>
      </left>
      <right style="thin">
        <color rgb="FF808080" tint="0"/>
      </right>
      <top style="thin">
        <color rgb="FF808080" tint="0"/>
      </top>
      <bottom style="thin">
        <color rgb="FF808080" tint="0"/>
      </bottom>
      <diagonal/>
    </border>
  </borders>
  <cellStyleXfs count="1">
    <xf fontId="0" fillId="0" borderId="0"/>
  </cellStyleXfs>
  <cellXfs count="18">
    <xf fontId="0" applyFont="1" fillId="0" applyFill="1" borderId="0" applyBorder="1" xfId="0"/>
    <xf fontId="1" applyFont="1" fillId="0" applyFill="1" borderId="1" applyBorder="1" xfId="0">
      <alignment horizontal="center"/>
    </xf>
    <xf numFmtId="164" applyNumberFormat="1" fontId="1" applyFont="1" fillId="0" applyFill="1" borderId="1" applyBorder="1" xfId="0">
      <alignment horizontal="center"/>
    </xf>
    <xf fontId="0" applyFont="1" fillId="0" applyFill="1" borderId="0" applyBorder="1" xfId="0">
      <alignment horizontal="center"/>
    </xf>
    <xf fontId="1" applyFont="1" fillId="0" applyFill="1" borderId="1" applyBorder="1" xfId="0">
      <alignment horizontal="center" wrapText="1"/>
    </xf>
    <xf fontId="0" applyFont="1" fillId="0" applyFill="1" borderId="0" applyBorder="1" xfId="0">
      <alignment wrapText="1"/>
    </xf>
    <xf numFmtId="164" applyNumberFormat="1" fontId="0" applyFont="1" fillId="0" applyFill="1" borderId="0" applyBorder="1" xfId="0">
      <alignment horizontal="center"/>
    </xf>
    <xf fontId="2" applyFont="1" fillId="0" applyFill="1" borderId="1" applyBorder="1" xfId="0">
      <alignment horizontal="center"/>
    </xf>
    <xf fontId="3" applyFont="1" fillId="0" applyFill="1" borderId="0" applyBorder="1" xfId="0">
      <alignment horizontal="center"/>
    </xf>
    <xf fontId="0" applyFont="1" fillId="0" applyFill="1" borderId="0" applyBorder="1" xfId="0">
      <alignment horizontal="left" wrapText="1"/>
    </xf>
    <xf fontId="0" applyFont="1" fillId="0" applyFill="1" borderId="0" applyBorder="1" xfId="0">
      <alignment horizontal="left"/>
    </xf>
    <xf fontId="0" applyFont="1" fillId="0" applyFill="1" borderId="2" applyBorder="1" xfId="0">
      <alignment horizontal="left"/>
    </xf>
    <xf fontId="0" applyFont="1" fillId="0" applyFill="1" borderId="2" applyBorder="1" xfId="0"/>
    <xf numFmtId="164" applyNumberFormat="1" fontId="0" applyFont="1" fillId="0" applyFill="1" borderId="2" applyBorder="1" xfId="0">
      <alignment horizontal="center"/>
    </xf>
    <xf fontId="0" applyFont="1" fillId="0" applyFill="1" borderId="2" applyBorder="1" xfId="0">
      <alignment horizontal="center"/>
    </xf>
    <xf fontId="0" applyFont="1" fillId="0" applyFill="1" borderId="2" applyBorder="1" xfId="0">
      <alignment wrapText="1"/>
    </xf>
    <xf fontId="0" applyFont="1" fillId="0" applyFill="1" borderId="2" applyBorder="1" xfId="0">
      <alignment horizontal="left" wrapText="1"/>
    </xf>
    <xf fontId="3" applyFont="1" fillId="0" applyFill="1" borderId="2" applyBorder="1" xfId="0">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61"/>
  <sheetViews>
    <sheetView tabSelected="1" topLeftCell="E1" workbookViewId="0">
      <selection activeCell="H2" sqref="H2"/>
    </sheetView>
  </sheetViews>
  <sheetFormatPr defaultRowHeight="14.4" x14ac:dyDescent="0.3"/>
  <cols>
    <col min="1" max="1" width="27.5546875" customWidth="1" style="10"/>
    <col min="2" max="2" width="29.5546875" customWidth="1"/>
    <col min="3" max="3" width="19" customWidth="1" style="6"/>
    <col min="4" max="4" width="41.33203125" customWidth="1" style="3"/>
    <col min="5" max="5" width="46.109375" customWidth="1" style="5"/>
    <col min="6" max="6" width="46.109375" customWidth="1" style="9"/>
    <col min="7" max="8" width="46.109375" customWidth="1" style="5"/>
    <col min="9" max="11" width="10.6640625" customWidth="1" style="8"/>
  </cols>
  <sheetData>
    <row r="1">
      <c r="A1" s="1" t="s">
        <v>0</v>
      </c>
      <c r="B1" s="1" t="s">
        <v>1</v>
      </c>
      <c r="C1" s="2" t="s">
        <v>2</v>
      </c>
      <c r="D1" s="1" t="s">
        <v>3</v>
      </c>
      <c r="E1" s="4" t="s">
        <v>4</v>
      </c>
      <c r="F1" s="4" t="s">
        <v>5</v>
      </c>
      <c r="G1" s="4" t="s">
        <v>6</v>
      </c>
      <c r="H1" s="4" t="s">
        <v>7</v>
      </c>
      <c r="I1" s="7" t="s">
        <v>8</v>
      </c>
      <c r="J1" s="7" t="s">
        <v>9</v>
      </c>
      <c r="K1" s="7" t="s">
        <v>10</v>
      </c>
    </row>
    <row r="2">
      <c r="A2" s="11" t="s">
        <v>11</v>
      </c>
      <c r="B2" s="12" t="s">
        <v>12</v>
      </c>
      <c r="C2" s="13">
        <v>43294</v>
      </c>
      <c r="D2" s="14" t="s">
        <v>13</v>
      </c>
      <c r="E2" s="15" t="s">
        <v>14</v>
      </c>
      <c r="F2" s="16"/>
      <c r="G2" s="15" t="s">
        <v>15</v>
      </c>
      <c r="H2" s="15" t="s">
        <v>16</v>
      </c>
      <c r="I2" s="17">
        <f>HYPERLINK("https://docs.wto.org/imrd/directdoc.asp?DDFDocuments/t/G/TBTN18/ARE433.DOCX","EN")</f>
      </c>
      <c r="J2" s="17"/>
      <c r="K2" s="17"/>
    </row>
    <row r="3">
      <c r="A3" s="11" t="s">
        <v>11</v>
      </c>
      <c r="B3" s="12" t="s">
        <v>17</v>
      </c>
      <c r="C3" s="13">
        <v>43294</v>
      </c>
      <c r="D3" s="14" t="s">
        <v>13</v>
      </c>
      <c r="E3" s="15" t="s">
        <v>14</v>
      </c>
      <c r="F3" s="16"/>
      <c r="G3" s="15" t="s">
        <v>15</v>
      </c>
      <c r="H3" s="15" t="s">
        <v>16</v>
      </c>
      <c r="I3" s="17">
        <f>HYPERLINK("https://docs.wto.org/imrd/directdoc.asp?DDFDocuments/t/G/TBTN18/ARE433.DOCX","EN")</f>
      </c>
      <c r="J3" s="17"/>
      <c r="K3" s="17"/>
    </row>
    <row r="4">
      <c r="A4" s="11" t="s">
        <v>11</v>
      </c>
      <c r="B4" s="12" t="s">
        <v>18</v>
      </c>
      <c r="C4" s="13">
        <v>43294</v>
      </c>
      <c r="D4" s="14" t="s">
        <v>13</v>
      </c>
      <c r="E4" s="15" t="s">
        <v>14</v>
      </c>
      <c r="F4" s="16"/>
      <c r="G4" s="15" t="s">
        <v>15</v>
      </c>
      <c r="H4" s="15" t="s">
        <v>16</v>
      </c>
      <c r="I4" s="17">
        <f>HYPERLINK("https://docs.wto.org/imrd/directdoc.asp?DDFDocuments/t/G/TBTN18/ARE433.DOCX","EN")</f>
      </c>
      <c r="J4" s="17"/>
      <c r="K4" s="17"/>
    </row>
    <row r="5">
      <c r="A5" s="11" t="s">
        <v>11</v>
      </c>
      <c r="B5" s="12" t="s">
        <v>19</v>
      </c>
      <c r="C5" s="13">
        <v>43294</v>
      </c>
      <c r="D5" s="14" t="s">
        <v>13</v>
      </c>
      <c r="E5" s="15" t="s">
        <v>14</v>
      </c>
      <c r="F5" s="16"/>
      <c r="G5" s="15" t="s">
        <v>15</v>
      </c>
      <c r="H5" s="15" t="s">
        <v>16</v>
      </c>
      <c r="I5" s="17">
        <f>HYPERLINK("https://docs.wto.org/imrd/directdoc.asp?DDFDocuments/t/G/TBTN18/ARE433.DOCX","EN")</f>
      </c>
      <c r="J5" s="17"/>
      <c r="K5" s="17"/>
    </row>
    <row r="6">
      <c r="A6" s="11" t="s">
        <v>11</v>
      </c>
      <c r="B6" s="12" t="s">
        <v>20</v>
      </c>
      <c r="C6" s="13">
        <v>43294</v>
      </c>
      <c r="D6" s="14" t="s">
        <v>13</v>
      </c>
      <c r="E6" s="15" t="s">
        <v>14</v>
      </c>
      <c r="F6" s="16"/>
      <c r="G6" s="15" t="s">
        <v>15</v>
      </c>
      <c r="H6" s="15" t="s">
        <v>16</v>
      </c>
      <c r="I6" s="17">
        <f>HYPERLINK("https://docs.wto.org/imrd/directdoc.asp?DDFDocuments/t/G/TBTN18/ARE433.DOCX","EN")</f>
      </c>
      <c r="J6" s="17"/>
      <c r="K6" s="17"/>
    </row>
    <row r="7">
      <c r="A7" s="11" t="s">
        <v>11</v>
      </c>
      <c r="B7" s="12" t="s">
        <v>21</v>
      </c>
      <c r="C7" s="13">
        <v>43294</v>
      </c>
      <c r="D7" s="14" t="s">
        <v>13</v>
      </c>
      <c r="E7" s="15" t="s">
        <v>14</v>
      </c>
      <c r="F7" s="16"/>
      <c r="G7" s="15" t="s">
        <v>15</v>
      </c>
      <c r="H7" s="15" t="s">
        <v>16</v>
      </c>
      <c r="I7" s="17">
        <f>HYPERLINK("https://docs.wto.org/imrd/directdoc.asp?DDFDocuments/t/G/TBTN18/ARE433.DOCX","EN")</f>
      </c>
      <c r="J7" s="17"/>
      <c r="K7" s="17"/>
    </row>
    <row r="8">
      <c r="A8" s="11" t="s">
        <v>11</v>
      </c>
      <c r="B8" s="12" t="s">
        <v>22</v>
      </c>
      <c r="C8" s="13">
        <v>43294</v>
      </c>
      <c r="D8" s="14" t="s">
        <v>13</v>
      </c>
      <c r="E8" s="15" t="s">
        <v>14</v>
      </c>
      <c r="F8" s="16"/>
      <c r="G8" s="15" t="s">
        <v>15</v>
      </c>
      <c r="H8" s="15" t="s">
        <v>16</v>
      </c>
      <c r="I8" s="17">
        <f>HYPERLINK("https://docs.wto.org/imrd/directdoc.asp?DDFDocuments/t/G/TBTN18/ARE433.DOCX","EN")</f>
      </c>
      <c r="J8" s="17"/>
      <c r="K8" s="17"/>
    </row>
    <row r="9">
      <c r="A9" s="11" t="s">
        <v>23</v>
      </c>
      <c r="B9" s="12" t="s">
        <v>12</v>
      </c>
      <c r="C9" s="13">
        <v>43294</v>
      </c>
      <c r="D9" s="14" t="s">
        <v>13</v>
      </c>
      <c r="E9" s="15" t="s">
        <v>24</v>
      </c>
      <c r="F9" s="16"/>
      <c r="G9" s="15" t="s">
        <v>25</v>
      </c>
      <c r="H9" s="15" t="s">
        <v>16</v>
      </c>
      <c r="I9" s="17">
        <f>HYPERLINK("https://docs.wto.org/imrd/directdoc.asp?DDFDocuments/t/G/TBTN18/ARE434.DOCX","EN")</f>
      </c>
      <c r="J9" s="17"/>
      <c r="K9" s="17"/>
    </row>
    <row r="10">
      <c r="A10" s="11" t="s">
        <v>23</v>
      </c>
      <c r="B10" s="12" t="s">
        <v>17</v>
      </c>
      <c r="C10" s="13">
        <v>43294</v>
      </c>
      <c r="D10" s="14" t="s">
        <v>13</v>
      </c>
      <c r="E10" s="15" t="s">
        <v>24</v>
      </c>
      <c r="F10" s="16"/>
      <c r="G10" s="15" t="s">
        <v>25</v>
      </c>
      <c r="H10" s="15" t="s">
        <v>16</v>
      </c>
      <c r="I10" s="17">
        <f>HYPERLINK("https://docs.wto.org/imrd/directdoc.asp?DDFDocuments/t/G/TBTN18/ARE434.DOCX","EN")</f>
      </c>
      <c r="J10" s="17"/>
      <c r="K10" s="17"/>
    </row>
    <row r="11">
      <c r="A11" s="11" t="s">
        <v>23</v>
      </c>
      <c r="B11" s="12" t="s">
        <v>18</v>
      </c>
      <c r="C11" s="13">
        <v>43294</v>
      </c>
      <c r="D11" s="14" t="s">
        <v>13</v>
      </c>
      <c r="E11" s="15" t="s">
        <v>24</v>
      </c>
      <c r="F11" s="16"/>
      <c r="G11" s="15" t="s">
        <v>25</v>
      </c>
      <c r="H11" s="15" t="s">
        <v>16</v>
      </c>
      <c r="I11" s="17">
        <f>HYPERLINK("https://docs.wto.org/imrd/directdoc.asp?DDFDocuments/t/G/TBTN18/ARE434.DOCX","EN")</f>
      </c>
      <c r="J11" s="17"/>
      <c r="K11" s="17"/>
    </row>
    <row r="12">
      <c r="A12" s="11" t="s">
        <v>23</v>
      </c>
      <c r="B12" s="12" t="s">
        <v>19</v>
      </c>
      <c r="C12" s="13">
        <v>43294</v>
      </c>
      <c r="D12" s="14" t="s">
        <v>13</v>
      </c>
      <c r="E12" s="15" t="s">
        <v>24</v>
      </c>
      <c r="F12" s="16"/>
      <c r="G12" s="15" t="s">
        <v>25</v>
      </c>
      <c r="H12" s="15" t="s">
        <v>16</v>
      </c>
      <c r="I12" s="17">
        <f>HYPERLINK("https://docs.wto.org/imrd/directdoc.asp?DDFDocuments/t/G/TBTN18/ARE434.DOCX","EN")</f>
      </c>
      <c r="J12" s="17"/>
      <c r="K12" s="17"/>
    </row>
    <row r="13">
      <c r="A13" s="11" t="s">
        <v>23</v>
      </c>
      <c r="B13" s="12" t="s">
        <v>20</v>
      </c>
      <c r="C13" s="13">
        <v>43294</v>
      </c>
      <c r="D13" s="14" t="s">
        <v>13</v>
      </c>
      <c r="E13" s="15" t="s">
        <v>24</v>
      </c>
      <c r="F13" s="16"/>
      <c r="G13" s="15" t="s">
        <v>25</v>
      </c>
      <c r="H13" s="15" t="s">
        <v>16</v>
      </c>
      <c r="I13" s="17">
        <f>HYPERLINK("https://docs.wto.org/imrd/directdoc.asp?DDFDocuments/t/G/TBTN18/ARE434.DOCX","EN")</f>
      </c>
      <c r="J13" s="17"/>
      <c r="K13" s="17"/>
    </row>
    <row r="14">
      <c r="A14" s="11" t="s">
        <v>23</v>
      </c>
      <c r="B14" s="12" t="s">
        <v>21</v>
      </c>
      <c r="C14" s="13">
        <v>43294</v>
      </c>
      <c r="D14" s="14" t="s">
        <v>13</v>
      </c>
      <c r="E14" s="15" t="s">
        <v>24</v>
      </c>
      <c r="F14" s="16"/>
      <c r="G14" s="15" t="s">
        <v>25</v>
      </c>
      <c r="H14" s="15" t="s">
        <v>16</v>
      </c>
      <c r="I14" s="17">
        <f>HYPERLINK("https://docs.wto.org/imrd/directdoc.asp?DDFDocuments/t/G/TBTN18/ARE434.DOCX","EN")</f>
      </c>
      <c r="J14" s="17"/>
      <c r="K14" s="17"/>
    </row>
    <row r="15">
      <c r="A15" s="11" t="s">
        <v>23</v>
      </c>
      <c r="B15" s="12" t="s">
        <v>22</v>
      </c>
      <c r="C15" s="13">
        <v>43294</v>
      </c>
      <c r="D15" s="14" t="s">
        <v>13</v>
      </c>
      <c r="E15" s="15" t="s">
        <v>24</v>
      </c>
      <c r="F15" s="16"/>
      <c r="G15" s="15" t="s">
        <v>25</v>
      </c>
      <c r="H15" s="15" t="s">
        <v>16</v>
      </c>
      <c r="I15" s="17">
        <f>HYPERLINK("https://docs.wto.org/imrd/directdoc.asp?DDFDocuments/t/G/TBTN18/ARE434.DOCX","EN")</f>
      </c>
      <c r="J15" s="17"/>
      <c r="K15" s="17"/>
    </row>
    <row r="16">
      <c r="A16" s="11" t="s">
        <v>26</v>
      </c>
      <c r="B16" s="12" t="s">
        <v>27</v>
      </c>
      <c r="C16" s="13">
        <v>43294</v>
      </c>
      <c r="D16" s="14" t="s">
        <v>13</v>
      </c>
      <c r="E16" s="15" t="s">
        <v>28</v>
      </c>
      <c r="F16" s="16" t="s">
        <v>29</v>
      </c>
      <c r="G16" s="15" t="s">
        <v>30</v>
      </c>
      <c r="H16" s="15" t="s">
        <v>31</v>
      </c>
      <c r="I16" s="17">
        <f>HYPERLINK("https://docs.wto.org/imrd/directdoc.asp?DDFDocuments/t/G/TBTN18/UGA872.DOCX","EN")</f>
      </c>
      <c r="J16" s="17"/>
      <c r="K16" s="17"/>
    </row>
    <row r="17">
      <c r="A17" s="11" t="s">
        <v>32</v>
      </c>
      <c r="B17" s="12" t="s">
        <v>27</v>
      </c>
      <c r="C17" s="13">
        <v>43294</v>
      </c>
      <c r="D17" s="14" t="s">
        <v>13</v>
      </c>
      <c r="E17" s="15" t="s">
        <v>33</v>
      </c>
      <c r="F17" s="16" t="s">
        <v>34</v>
      </c>
      <c r="G17" s="15" t="s">
        <v>35</v>
      </c>
      <c r="H17" s="15" t="s">
        <v>31</v>
      </c>
      <c r="I17" s="17">
        <f>HYPERLINK("https://docs.wto.org/imrd/directdoc.asp?DDFDocuments/t/G/TBTN18/UGA873.DOCX","EN")</f>
      </c>
      <c r="J17" s="17"/>
      <c r="K17" s="17"/>
    </row>
    <row r="18">
      <c r="A18" s="11" t="s">
        <v>36</v>
      </c>
      <c r="B18" s="12" t="s">
        <v>27</v>
      </c>
      <c r="C18" s="13">
        <v>43294</v>
      </c>
      <c r="D18" s="14" t="s">
        <v>13</v>
      </c>
      <c r="E18" s="15" t="s">
        <v>37</v>
      </c>
      <c r="F18" s="16" t="s">
        <v>38</v>
      </c>
      <c r="G18" s="15" t="s">
        <v>39</v>
      </c>
      <c r="H18" s="15" t="s">
        <v>31</v>
      </c>
      <c r="I18" s="17">
        <f>HYPERLINK("https://docs.wto.org/imrd/directdoc.asp?DDFDocuments/t/G/TBTN18/UGA874.DOCX","EN")</f>
      </c>
      <c r="J18" s="17"/>
      <c r="K18" s="17"/>
    </row>
    <row r="19">
      <c r="A19" s="11" t="s">
        <v>40</v>
      </c>
      <c r="B19" s="12" t="s">
        <v>27</v>
      </c>
      <c r="C19" s="13">
        <v>43294</v>
      </c>
      <c r="D19" s="14" t="s">
        <v>13</v>
      </c>
      <c r="E19" s="15"/>
      <c r="F19" s="16" t="s">
        <v>41</v>
      </c>
      <c r="G19" s="15" t="s">
        <v>42</v>
      </c>
      <c r="H19" s="15" t="s">
        <v>31</v>
      </c>
      <c r="I19" s="17">
        <f>HYPERLINK("https://docs.wto.org/imrd/directdoc.asp?DDFDocuments/t/G/TBTN18/UGA875.DOCX","EN")</f>
      </c>
      <c r="J19" s="17"/>
      <c r="K19" s="17"/>
    </row>
    <row r="20">
      <c r="A20" s="11" t="s">
        <v>43</v>
      </c>
      <c r="B20" s="12" t="s">
        <v>27</v>
      </c>
      <c r="C20" s="13">
        <v>43294</v>
      </c>
      <c r="D20" s="14" t="s">
        <v>13</v>
      </c>
      <c r="E20" s="15" t="s">
        <v>44</v>
      </c>
      <c r="F20" s="16" t="s">
        <v>38</v>
      </c>
      <c r="G20" s="15" t="s">
        <v>45</v>
      </c>
      <c r="H20" s="15" t="s">
        <v>31</v>
      </c>
      <c r="I20" s="17">
        <f>HYPERLINK("https://docs.wto.org/imrd/directdoc.asp?DDFDocuments/t/G/TBTN18/UGA876.DOCX","EN")</f>
      </c>
      <c r="J20" s="17"/>
      <c r="K20" s="17"/>
    </row>
    <row r="21">
      <c r="A21" s="11" t="s">
        <v>46</v>
      </c>
      <c r="B21" s="12" t="s">
        <v>27</v>
      </c>
      <c r="C21" s="13">
        <v>43294</v>
      </c>
      <c r="D21" s="14" t="s">
        <v>13</v>
      </c>
      <c r="E21" s="15"/>
      <c r="F21" s="16" t="s">
        <v>38</v>
      </c>
      <c r="G21" s="15" t="s">
        <v>45</v>
      </c>
      <c r="H21" s="15" t="s">
        <v>31</v>
      </c>
      <c r="I21" s="17">
        <f>HYPERLINK("https://docs.wto.org/imrd/directdoc.asp?DDFDocuments/t/G/TBTN18/UGA877.DOCX","EN")</f>
      </c>
      <c r="J21" s="17"/>
      <c r="K21" s="17"/>
    </row>
    <row r="22">
      <c r="A22" s="11" t="s">
        <v>47</v>
      </c>
      <c r="B22" s="12" t="s">
        <v>27</v>
      </c>
      <c r="C22" s="13">
        <v>43294</v>
      </c>
      <c r="D22" s="14" t="s">
        <v>13</v>
      </c>
      <c r="E22" s="15" t="s">
        <v>48</v>
      </c>
      <c r="F22" s="16"/>
      <c r="G22" s="15" t="s">
        <v>49</v>
      </c>
      <c r="H22" s="15" t="s">
        <v>31</v>
      </c>
      <c r="I22" s="17">
        <f>HYPERLINK("https://docs.wto.org/imrd/directdoc.asp?DDFDocuments/t/G/TBTN18/UGA878.DOCX","EN")</f>
      </c>
      <c r="J22" s="17"/>
      <c r="K22" s="17"/>
    </row>
    <row r="23">
      <c r="A23" s="11" t="s">
        <v>50</v>
      </c>
      <c r="B23" s="12" t="s">
        <v>27</v>
      </c>
      <c r="C23" s="13">
        <v>43294</v>
      </c>
      <c r="D23" s="14" t="s">
        <v>13</v>
      </c>
      <c r="E23" s="15" t="s">
        <v>51</v>
      </c>
      <c r="F23" s="16"/>
      <c r="G23" s="15" t="s">
        <v>52</v>
      </c>
      <c r="H23" s="15" t="s">
        <v>31</v>
      </c>
      <c r="I23" s="17">
        <f>HYPERLINK("https://docs.wto.org/imrd/directdoc.asp?DDFDocuments/t/G/TBTN18/UGA879.DOCX","EN")</f>
      </c>
      <c r="J23" s="17"/>
      <c r="K23" s="17"/>
    </row>
    <row r="24">
      <c r="A24" s="11" t="s">
        <v>53</v>
      </c>
      <c r="B24" s="12" t="s">
        <v>27</v>
      </c>
      <c r="C24" s="13">
        <v>43294</v>
      </c>
      <c r="D24" s="14" t="s">
        <v>13</v>
      </c>
      <c r="E24" s="15" t="s">
        <v>54</v>
      </c>
      <c r="F24" s="16" t="s">
        <v>38</v>
      </c>
      <c r="G24" s="15" t="s">
        <v>45</v>
      </c>
      <c r="H24" s="15" t="s">
        <v>31</v>
      </c>
      <c r="I24" s="17">
        <f>HYPERLINK("https://docs.wto.org/imrd/directdoc.asp?DDFDocuments/t/G/TBTN18/UGA880.DOCX","EN")</f>
      </c>
      <c r="J24" s="17"/>
      <c r="K24" s="17"/>
    </row>
    <row r="25">
      <c r="A25" s="11" t="s">
        <v>55</v>
      </c>
      <c r="B25" s="12" t="s">
        <v>27</v>
      </c>
      <c r="C25" s="13">
        <v>43294</v>
      </c>
      <c r="D25" s="14" t="s">
        <v>13</v>
      </c>
      <c r="E25" s="15"/>
      <c r="F25" s="16" t="s">
        <v>38</v>
      </c>
      <c r="G25" s="15" t="s">
        <v>45</v>
      </c>
      <c r="H25" s="15" t="s">
        <v>31</v>
      </c>
      <c r="I25" s="17">
        <f>HYPERLINK("https://docs.wto.org/imrd/directdoc.asp?DDFDocuments/t/G/TBTN18/UGA881.DOCX","EN")</f>
      </c>
      <c r="J25" s="17"/>
      <c r="K25" s="17"/>
    </row>
    <row r="26">
      <c r="A26" s="11" t="s">
        <v>56</v>
      </c>
      <c r="B26" s="12" t="s">
        <v>27</v>
      </c>
      <c r="C26" s="13">
        <v>43294</v>
      </c>
      <c r="D26" s="14" t="s">
        <v>13</v>
      </c>
      <c r="E26" s="15"/>
      <c r="F26" s="16" t="s">
        <v>38</v>
      </c>
      <c r="G26" s="15" t="s">
        <v>57</v>
      </c>
      <c r="H26" s="15" t="s">
        <v>31</v>
      </c>
      <c r="I26" s="17">
        <f>HYPERLINK("https://docs.wto.org/imrd/directdoc.asp?DDFDocuments/t/G/TBTN18/UGA882.DOCX","EN")</f>
      </c>
      <c r="J26" s="17"/>
      <c r="K26" s="17"/>
    </row>
    <row r="27">
      <c r="A27" s="11" t="s">
        <v>58</v>
      </c>
      <c r="B27" s="12" t="s">
        <v>27</v>
      </c>
      <c r="C27" s="13">
        <v>43294</v>
      </c>
      <c r="D27" s="14" t="s">
        <v>13</v>
      </c>
      <c r="E27" s="15"/>
      <c r="F27" s="16" t="s">
        <v>38</v>
      </c>
      <c r="G27" s="15" t="s">
        <v>45</v>
      </c>
      <c r="H27" s="15" t="s">
        <v>31</v>
      </c>
      <c r="I27" s="17">
        <f>HYPERLINK("https://docs.wto.org/imrd/directdoc.asp?DDFDocuments/t/G/TBTN18/UGA883.DOCX","EN")</f>
      </c>
      <c r="J27" s="17"/>
      <c r="K27" s="17"/>
    </row>
    <row r="28">
      <c r="A28" s="11" t="s">
        <v>59</v>
      </c>
      <c r="B28" s="12" t="s">
        <v>27</v>
      </c>
      <c r="C28" s="13">
        <v>43294</v>
      </c>
      <c r="D28" s="14" t="s">
        <v>13</v>
      </c>
      <c r="E28" s="15"/>
      <c r="F28" s="16" t="s">
        <v>38</v>
      </c>
      <c r="G28" s="15" t="s">
        <v>45</v>
      </c>
      <c r="H28" s="15" t="s">
        <v>31</v>
      </c>
      <c r="I28" s="17">
        <f>HYPERLINK("https://docs.wto.org/imrd/directdoc.asp?DDFDocuments/t/G/TBTN18/UGA884.DOCX","EN")</f>
      </c>
      <c r="J28" s="17"/>
      <c r="K28" s="17"/>
    </row>
    <row r="29">
      <c r="A29" s="11" t="s">
        <v>60</v>
      </c>
      <c r="B29" s="12" t="s">
        <v>27</v>
      </c>
      <c r="C29" s="13">
        <v>43294</v>
      </c>
      <c r="D29" s="14" t="s">
        <v>13</v>
      </c>
      <c r="E29" s="15" t="s">
        <v>61</v>
      </c>
      <c r="F29" s="16" t="s">
        <v>38</v>
      </c>
      <c r="G29" s="15" t="s">
        <v>62</v>
      </c>
      <c r="H29" s="15" t="s">
        <v>31</v>
      </c>
      <c r="I29" s="17">
        <f>HYPERLINK("https://docs.wto.org/imrd/directdoc.asp?DDFDocuments/t/G/TBTN18/UGA885.DOCX","EN")</f>
      </c>
      <c r="J29" s="17"/>
      <c r="K29" s="17"/>
    </row>
    <row r="30">
      <c r="A30" s="11" t="s">
        <v>63</v>
      </c>
      <c r="B30" s="12" t="s">
        <v>27</v>
      </c>
      <c r="C30" s="13">
        <v>43294</v>
      </c>
      <c r="D30" s="14" t="s">
        <v>13</v>
      </c>
      <c r="E30" s="15" t="s">
        <v>64</v>
      </c>
      <c r="F30" s="16" t="s">
        <v>38</v>
      </c>
      <c r="G30" s="15" t="s">
        <v>39</v>
      </c>
      <c r="H30" s="15" t="s">
        <v>31</v>
      </c>
      <c r="I30" s="17">
        <f>HYPERLINK("https://docs.wto.org/imrd/directdoc.asp?DDFDocuments/t/G/TBTN18/UGA886.DOCX","EN")</f>
      </c>
      <c r="J30" s="17"/>
      <c r="K30" s="17"/>
    </row>
    <row r="31">
      <c r="A31" s="11" t="s">
        <v>65</v>
      </c>
      <c r="B31" s="12" t="s">
        <v>27</v>
      </c>
      <c r="C31" s="13">
        <v>43294</v>
      </c>
      <c r="D31" s="14" t="s">
        <v>13</v>
      </c>
      <c r="E31" s="15" t="s">
        <v>66</v>
      </c>
      <c r="F31" s="16" t="s">
        <v>38</v>
      </c>
      <c r="G31" s="15" t="s">
        <v>45</v>
      </c>
      <c r="H31" s="15" t="s">
        <v>31</v>
      </c>
      <c r="I31" s="17">
        <f>HYPERLINK("https://docs.wto.org/imrd/directdoc.asp?DDFDocuments/t/G/TBTN18/UGA887.DOCX","EN")</f>
      </c>
      <c r="J31" s="17"/>
      <c r="K31" s="17"/>
    </row>
    <row r="32">
      <c r="A32" s="11" t="s">
        <v>67</v>
      </c>
      <c r="B32" s="12" t="s">
        <v>27</v>
      </c>
      <c r="C32" s="13">
        <v>43294</v>
      </c>
      <c r="D32" s="14" t="s">
        <v>13</v>
      </c>
      <c r="E32" s="15" t="s">
        <v>68</v>
      </c>
      <c r="F32" s="16" t="s">
        <v>69</v>
      </c>
      <c r="G32" s="15" t="s">
        <v>70</v>
      </c>
      <c r="H32" s="15" t="s">
        <v>31</v>
      </c>
      <c r="I32" s="17">
        <f>HYPERLINK("https://docs.wto.org/imrd/directdoc.asp?DDFDocuments/t/G/TBTN18/UGA888.DOCX","EN")</f>
      </c>
      <c r="J32" s="17"/>
      <c r="K32" s="17"/>
    </row>
    <row r="33">
      <c r="A33" s="11" t="s">
        <v>71</v>
      </c>
      <c r="B33" s="12" t="s">
        <v>27</v>
      </c>
      <c r="C33" s="13">
        <v>43294</v>
      </c>
      <c r="D33" s="14" t="s">
        <v>13</v>
      </c>
      <c r="E33" s="15" t="s">
        <v>72</v>
      </c>
      <c r="F33" s="16" t="s">
        <v>69</v>
      </c>
      <c r="G33" s="15" t="s">
        <v>70</v>
      </c>
      <c r="H33" s="15" t="s">
        <v>31</v>
      </c>
      <c r="I33" s="17">
        <f>HYPERLINK("https://docs.wto.org/imrd/directdoc.asp?DDFDocuments/t/G/TBTN18/UGA889.DOCX","EN")</f>
      </c>
      <c r="J33" s="17"/>
      <c r="K33" s="17"/>
    </row>
    <row r="34">
      <c r="A34" s="11" t="s">
        <v>73</v>
      </c>
      <c r="B34" s="12" t="s">
        <v>27</v>
      </c>
      <c r="C34" s="13">
        <v>43294</v>
      </c>
      <c r="D34" s="14" t="s">
        <v>13</v>
      </c>
      <c r="E34" s="15" t="s">
        <v>74</v>
      </c>
      <c r="F34" s="16" t="s">
        <v>75</v>
      </c>
      <c r="G34" s="15" t="s">
        <v>76</v>
      </c>
      <c r="H34" s="15" t="s">
        <v>77</v>
      </c>
      <c r="I34" s="17">
        <f>HYPERLINK("https://docs.wto.org/imrd/directdoc.asp?DDFDocuments/t/G/TBTN18/UGA890.DOCX","EN")</f>
      </c>
      <c r="J34" s="17"/>
      <c r="K34" s="17"/>
    </row>
    <row r="35">
      <c r="A35" s="11" t="s">
        <v>78</v>
      </c>
      <c r="B35" s="12" t="s">
        <v>27</v>
      </c>
      <c r="C35" s="13">
        <v>43294</v>
      </c>
      <c r="D35" s="14" t="s">
        <v>13</v>
      </c>
      <c r="E35" s="15" t="s">
        <v>79</v>
      </c>
      <c r="F35" s="16" t="s">
        <v>80</v>
      </c>
      <c r="G35" s="15" t="s">
        <v>45</v>
      </c>
      <c r="H35" s="15" t="s">
        <v>81</v>
      </c>
      <c r="I35" s="17">
        <f>HYPERLINK("https://docs.wto.org/imrd/directdoc.asp?DDFDocuments/t/G/TBTN18/UGA891.DOCX","EN")</f>
      </c>
      <c r="J35" s="17"/>
      <c r="K35" s="17"/>
    </row>
    <row r="36">
      <c r="A36" s="11" t="s">
        <v>82</v>
      </c>
      <c r="B36" s="12" t="s">
        <v>27</v>
      </c>
      <c r="C36" s="13">
        <v>43294</v>
      </c>
      <c r="D36" s="14" t="s">
        <v>13</v>
      </c>
      <c r="E36" s="15" t="s">
        <v>83</v>
      </c>
      <c r="F36" s="16" t="s">
        <v>84</v>
      </c>
      <c r="G36" s="15" t="s">
        <v>85</v>
      </c>
      <c r="H36" s="15" t="s">
        <v>86</v>
      </c>
      <c r="I36" s="17">
        <f>HYPERLINK("https://docs.wto.org/imrd/directdoc.asp?DDFDocuments/t/G/TBTN18/UGA892.DOCX","EN")</f>
      </c>
      <c r="J36" s="17"/>
      <c r="K36" s="17"/>
    </row>
    <row r="37">
      <c r="A37" s="11" t="s">
        <v>87</v>
      </c>
      <c r="B37" s="12" t="s">
        <v>27</v>
      </c>
      <c r="C37" s="13">
        <v>43294</v>
      </c>
      <c r="D37" s="14" t="s">
        <v>13</v>
      </c>
      <c r="E37" s="15"/>
      <c r="F37" s="16" t="s">
        <v>88</v>
      </c>
      <c r="G37" s="15" t="s">
        <v>89</v>
      </c>
      <c r="H37" s="15" t="s">
        <v>86</v>
      </c>
      <c r="I37" s="17">
        <f>HYPERLINK("https://docs.wto.org/imrd/directdoc.asp?DDFDocuments/t/G/TBTN18/UGA893.DOCX","EN")</f>
      </c>
      <c r="J37" s="17"/>
      <c r="K37" s="17"/>
    </row>
    <row r="38">
      <c r="A38" s="11" t="s">
        <v>90</v>
      </c>
      <c r="B38" s="12" t="s">
        <v>12</v>
      </c>
      <c r="C38" s="13">
        <v>43293</v>
      </c>
      <c r="D38" s="14" t="s">
        <v>13</v>
      </c>
      <c r="E38" s="15" t="s">
        <v>91</v>
      </c>
      <c r="F38" s="16"/>
      <c r="G38" s="15" t="s">
        <v>92</v>
      </c>
      <c r="H38" s="15" t="s">
        <v>16</v>
      </c>
      <c r="I38" s="17">
        <f>HYPERLINK("https://docs.wto.org/imrd/directdoc.asp?DDFDocuments/t/G/TBTN18/ARE427.DOCX","EN")</f>
      </c>
      <c r="J38" s="17"/>
      <c r="K38" s="17"/>
    </row>
    <row r="39">
      <c r="A39" s="11" t="s">
        <v>90</v>
      </c>
      <c r="B39" s="12" t="s">
        <v>17</v>
      </c>
      <c r="C39" s="13">
        <v>43293</v>
      </c>
      <c r="D39" s="14" t="s">
        <v>13</v>
      </c>
      <c r="E39" s="15" t="s">
        <v>91</v>
      </c>
      <c r="F39" s="16"/>
      <c r="G39" s="15" t="s">
        <v>92</v>
      </c>
      <c r="H39" s="15" t="s">
        <v>16</v>
      </c>
      <c r="I39" s="17">
        <f>HYPERLINK("https://docs.wto.org/imrd/directdoc.asp?DDFDocuments/t/G/TBTN18/ARE427.DOCX","EN")</f>
      </c>
      <c r="J39" s="17"/>
      <c r="K39" s="17"/>
    </row>
    <row r="40">
      <c r="A40" s="11" t="s">
        <v>90</v>
      </c>
      <c r="B40" s="12" t="s">
        <v>18</v>
      </c>
      <c r="C40" s="13">
        <v>43293</v>
      </c>
      <c r="D40" s="14" t="s">
        <v>13</v>
      </c>
      <c r="E40" s="15" t="s">
        <v>91</v>
      </c>
      <c r="F40" s="16"/>
      <c r="G40" s="15" t="s">
        <v>92</v>
      </c>
      <c r="H40" s="15" t="s">
        <v>16</v>
      </c>
      <c r="I40" s="17">
        <f>HYPERLINK("https://docs.wto.org/imrd/directdoc.asp?DDFDocuments/t/G/TBTN18/ARE427.DOCX","EN")</f>
      </c>
      <c r="J40" s="17"/>
      <c r="K40" s="17"/>
    </row>
    <row r="41">
      <c r="A41" s="11" t="s">
        <v>90</v>
      </c>
      <c r="B41" s="12" t="s">
        <v>19</v>
      </c>
      <c r="C41" s="13">
        <v>43293</v>
      </c>
      <c r="D41" s="14" t="s">
        <v>13</v>
      </c>
      <c r="E41" s="15" t="s">
        <v>91</v>
      </c>
      <c r="F41" s="16"/>
      <c r="G41" s="15" t="s">
        <v>92</v>
      </c>
      <c r="H41" s="15" t="s">
        <v>16</v>
      </c>
      <c r="I41" s="17">
        <f>HYPERLINK("https://docs.wto.org/imrd/directdoc.asp?DDFDocuments/t/G/TBTN18/ARE427.DOCX","EN")</f>
      </c>
      <c r="J41" s="17"/>
      <c r="K41" s="17"/>
    </row>
    <row r="42">
      <c r="A42" s="11" t="s">
        <v>90</v>
      </c>
      <c r="B42" s="12" t="s">
        <v>20</v>
      </c>
      <c r="C42" s="13">
        <v>43293</v>
      </c>
      <c r="D42" s="14" t="s">
        <v>13</v>
      </c>
      <c r="E42" s="15" t="s">
        <v>91</v>
      </c>
      <c r="F42" s="16"/>
      <c r="G42" s="15" t="s">
        <v>92</v>
      </c>
      <c r="H42" s="15" t="s">
        <v>16</v>
      </c>
      <c r="I42" s="17">
        <f>HYPERLINK("https://docs.wto.org/imrd/directdoc.asp?DDFDocuments/t/G/TBTN18/ARE427.DOCX","EN")</f>
      </c>
      <c r="J42" s="17"/>
      <c r="K42" s="17"/>
    </row>
    <row r="43">
      <c r="A43" s="11" t="s">
        <v>90</v>
      </c>
      <c r="B43" s="12" t="s">
        <v>21</v>
      </c>
      <c r="C43" s="13">
        <v>43293</v>
      </c>
      <c r="D43" s="14" t="s">
        <v>13</v>
      </c>
      <c r="E43" s="15" t="s">
        <v>91</v>
      </c>
      <c r="F43" s="16"/>
      <c r="G43" s="15" t="s">
        <v>92</v>
      </c>
      <c r="H43" s="15" t="s">
        <v>16</v>
      </c>
      <c r="I43" s="17">
        <f>HYPERLINK("https://docs.wto.org/imrd/directdoc.asp?DDFDocuments/t/G/TBTN18/ARE427.DOCX","EN")</f>
      </c>
      <c r="J43" s="17"/>
      <c r="K43" s="17"/>
    </row>
    <row r="44">
      <c r="A44" s="11" t="s">
        <v>90</v>
      </c>
      <c r="B44" s="12" t="s">
        <v>22</v>
      </c>
      <c r="C44" s="13">
        <v>43293</v>
      </c>
      <c r="D44" s="14" t="s">
        <v>13</v>
      </c>
      <c r="E44" s="15" t="s">
        <v>91</v>
      </c>
      <c r="F44" s="16"/>
      <c r="G44" s="15" t="s">
        <v>92</v>
      </c>
      <c r="H44" s="15" t="s">
        <v>16</v>
      </c>
      <c r="I44" s="17">
        <f>HYPERLINK("https://docs.wto.org/imrd/directdoc.asp?DDFDocuments/t/G/TBTN18/ARE427.DOCX","EN")</f>
      </c>
      <c r="J44" s="17"/>
      <c r="K44" s="17"/>
    </row>
    <row r="45">
      <c r="A45" s="11" t="s">
        <v>93</v>
      </c>
      <c r="B45" s="12" t="s">
        <v>12</v>
      </c>
      <c r="C45" s="13">
        <v>43293</v>
      </c>
      <c r="D45" s="14" t="s">
        <v>13</v>
      </c>
      <c r="E45" s="15" t="s">
        <v>94</v>
      </c>
      <c r="F45" s="16"/>
      <c r="G45" s="15" t="s">
        <v>95</v>
      </c>
      <c r="H45" s="15" t="s">
        <v>16</v>
      </c>
      <c r="I45" s="17">
        <f>HYPERLINK("https://docs.wto.org/imrd/directdoc.asp?DDFDocuments/t/G/TBTN18/ARE428.DOCX","EN")</f>
      </c>
      <c r="J45" s="17"/>
      <c r="K45" s="17"/>
    </row>
    <row r="46">
      <c r="A46" s="11" t="s">
        <v>93</v>
      </c>
      <c r="B46" s="12" t="s">
        <v>17</v>
      </c>
      <c r="C46" s="13">
        <v>43293</v>
      </c>
      <c r="D46" s="14" t="s">
        <v>13</v>
      </c>
      <c r="E46" s="15" t="s">
        <v>94</v>
      </c>
      <c r="F46" s="16"/>
      <c r="G46" s="15" t="s">
        <v>95</v>
      </c>
      <c r="H46" s="15" t="s">
        <v>16</v>
      </c>
      <c r="I46" s="17">
        <f>HYPERLINK("https://docs.wto.org/imrd/directdoc.asp?DDFDocuments/t/G/TBTN18/ARE428.DOCX","EN")</f>
      </c>
      <c r="J46" s="17"/>
      <c r="K46" s="17"/>
    </row>
    <row r="47">
      <c r="A47" s="11" t="s">
        <v>93</v>
      </c>
      <c r="B47" s="12" t="s">
        <v>18</v>
      </c>
      <c r="C47" s="13">
        <v>43293</v>
      </c>
      <c r="D47" s="14" t="s">
        <v>13</v>
      </c>
      <c r="E47" s="15" t="s">
        <v>94</v>
      </c>
      <c r="F47" s="16"/>
      <c r="G47" s="15" t="s">
        <v>95</v>
      </c>
      <c r="H47" s="15" t="s">
        <v>16</v>
      </c>
      <c r="I47" s="17">
        <f>HYPERLINK("https://docs.wto.org/imrd/directdoc.asp?DDFDocuments/t/G/TBTN18/ARE428.DOCX","EN")</f>
      </c>
      <c r="J47" s="17"/>
      <c r="K47" s="17"/>
    </row>
    <row r="48">
      <c r="A48" s="11" t="s">
        <v>93</v>
      </c>
      <c r="B48" s="12" t="s">
        <v>19</v>
      </c>
      <c r="C48" s="13">
        <v>43293</v>
      </c>
      <c r="D48" s="14" t="s">
        <v>13</v>
      </c>
      <c r="E48" s="15" t="s">
        <v>94</v>
      </c>
      <c r="F48" s="16"/>
      <c r="G48" s="15" t="s">
        <v>95</v>
      </c>
      <c r="H48" s="15" t="s">
        <v>16</v>
      </c>
      <c r="I48" s="17">
        <f>HYPERLINK("https://docs.wto.org/imrd/directdoc.asp?DDFDocuments/t/G/TBTN18/ARE428.DOCX","EN")</f>
      </c>
      <c r="J48" s="17"/>
      <c r="K48" s="17"/>
    </row>
    <row r="49">
      <c r="A49" s="11" t="s">
        <v>93</v>
      </c>
      <c r="B49" s="12" t="s">
        <v>20</v>
      </c>
      <c r="C49" s="13">
        <v>43293</v>
      </c>
      <c r="D49" s="14" t="s">
        <v>13</v>
      </c>
      <c r="E49" s="15" t="s">
        <v>94</v>
      </c>
      <c r="F49" s="16"/>
      <c r="G49" s="15" t="s">
        <v>95</v>
      </c>
      <c r="H49" s="15" t="s">
        <v>16</v>
      </c>
      <c r="I49" s="17">
        <f>HYPERLINK("https://docs.wto.org/imrd/directdoc.asp?DDFDocuments/t/G/TBTN18/ARE428.DOCX","EN")</f>
      </c>
      <c r="J49" s="17"/>
      <c r="K49" s="17"/>
    </row>
    <row r="50">
      <c r="A50" s="11" t="s">
        <v>93</v>
      </c>
      <c r="B50" s="12" t="s">
        <v>21</v>
      </c>
      <c r="C50" s="13">
        <v>43293</v>
      </c>
      <c r="D50" s="14" t="s">
        <v>13</v>
      </c>
      <c r="E50" s="15" t="s">
        <v>94</v>
      </c>
      <c r="F50" s="16"/>
      <c r="G50" s="15" t="s">
        <v>95</v>
      </c>
      <c r="H50" s="15" t="s">
        <v>16</v>
      </c>
      <c r="I50" s="17">
        <f>HYPERLINK("https://docs.wto.org/imrd/directdoc.asp?DDFDocuments/t/G/TBTN18/ARE428.DOCX","EN")</f>
      </c>
      <c r="J50" s="17"/>
      <c r="K50" s="17"/>
    </row>
    <row r="51">
      <c r="A51" s="11" t="s">
        <v>93</v>
      </c>
      <c r="B51" s="12" t="s">
        <v>22</v>
      </c>
      <c r="C51" s="13">
        <v>43293</v>
      </c>
      <c r="D51" s="14" t="s">
        <v>13</v>
      </c>
      <c r="E51" s="15" t="s">
        <v>94</v>
      </c>
      <c r="F51" s="16"/>
      <c r="G51" s="15" t="s">
        <v>95</v>
      </c>
      <c r="H51" s="15" t="s">
        <v>16</v>
      </c>
      <c r="I51" s="17">
        <f>HYPERLINK("https://docs.wto.org/imrd/directdoc.asp?DDFDocuments/t/G/TBTN18/ARE428.DOCX","EN")</f>
      </c>
      <c r="J51" s="17"/>
      <c r="K51" s="17"/>
    </row>
    <row r="52">
      <c r="A52" s="11" t="s">
        <v>96</v>
      </c>
      <c r="B52" s="12" t="s">
        <v>12</v>
      </c>
      <c r="C52" s="13">
        <v>43293</v>
      </c>
      <c r="D52" s="14" t="s">
        <v>13</v>
      </c>
      <c r="E52" s="15" t="s">
        <v>97</v>
      </c>
      <c r="F52" s="16"/>
      <c r="G52" s="15" t="s">
        <v>98</v>
      </c>
      <c r="H52" s="15" t="s">
        <v>16</v>
      </c>
      <c r="I52" s="17">
        <f>HYPERLINK("https://docs.wto.org/imrd/directdoc.asp?DDFDocuments/t/G/TBTN18/ARE429.DOCX","EN")</f>
      </c>
      <c r="J52" s="17"/>
      <c r="K52" s="17"/>
    </row>
    <row r="53">
      <c r="A53" s="11" t="s">
        <v>96</v>
      </c>
      <c r="B53" s="12" t="s">
        <v>17</v>
      </c>
      <c r="C53" s="13">
        <v>43293</v>
      </c>
      <c r="D53" s="14" t="s">
        <v>13</v>
      </c>
      <c r="E53" s="15" t="s">
        <v>97</v>
      </c>
      <c r="F53" s="16"/>
      <c r="G53" s="15" t="s">
        <v>98</v>
      </c>
      <c r="H53" s="15" t="s">
        <v>16</v>
      </c>
      <c r="I53" s="17">
        <f>HYPERLINK("https://docs.wto.org/imrd/directdoc.asp?DDFDocuments/t/G/TBTN18/ARE429.DOCX","EN")</f>
      </c>
      <c r="J53" s="17"/>
      <c r="K53" s="17"/>
    </row>
    <row r="54">
      <c r="A54" s="11" t="s">
        <v>96</v>
      </c>
      <c r="B54" s="12" t="s">
        <v>18</v>
      </c>
      <c r="C54" s="13">
        <v>43293</v>
      </c>
      <c r="D54" s="14" t="s">
        <v>13</v>
      </c>
      <c r="E54" s="15" t="s">
        <v>97</v>
      </c>
      <c r="F54" s="16"/>
      <c r="G54" s="15" t="s">
        <v>98</v>
      </c>
      <c r="H54" s="15" t="s">
        <v>16</v>
      </c>
      <c r="I54" s="17">
        <f>HYPERLINK("https://docs.wto.org/imrd/directdoc.asp?DDFDocuments/t/G/TBTN18/ARE429.DOCX","EN")</f>
      </c>
      <c r="J54" s="17"/>
      <c r="K54" s="17"/>
    </row>
    <row r="55">
      <c r="A55" s="11" t="s">
        <v>96</v>
      </c>
      <c r="B55" s="12" t="s">
        <v>19</v>
      </c>
      <c r="C55" s="13">
        <v>43293</v>
      </c>
      <c r="D55" s="14" t="s">
        <v>13</v>
      </c>
      <c r="E55" s="15" t="s">
        <v>97</v>
      </c>
      <c r="F55" s="16"/>
      <c r="G55" s="15" t="s">
        <v>98</v>
      </c>
      <c r="H55" s="15" t="s">
        <v>16</v>
      </c>
      <c r="I55" s="17">
        <f>HYPERLINK("https://docs.wto.org/imrd/directdoc.asp?DDFDocuments/t/G/TBTN18/ARE429.DOCX","EN")</f>
      </c>
      <c r="J55" s="17"/>
      <c r="K55" s="17"/>
    </row>
    <row r="56">
      <c r="A56" s="11" t="s">
        <v>96</v>
      </c>
      <c r="B56" s="12" t="s">
        <v>20</v>
      </c>
      <c r="C56" s="13">
        <v>43293</v>
      </c>
      <c r="D56" s="14" t="s">
        <v>13</v>
      </c>
      <c r="E56" s="15" t="s">
        <v>97</v>
      </c>
      <c r="F56" s="16"/>
      <c r="G56" s="15" t="s">
        <v>98</v>
      </c>
      <c r="H56" s="15" t="s">
        <v>16</v>
      </c>
      <c r="I56" s="17">
        <f>HYPERLINK("https://docs.wto.org/imrd/directdoc.asp?DDFDocuments/t/G/TBTN18/ARE429.DOCX","EN")</f>
      </c>
      <c r="J56" s="17"/>
      <c r="K56" s="17"/>
    </row>
    <row r="57">
      <c r="A57" s="11" t="s">
        <v>96</v>
      </c>
      <c r="B57" s="12" t="s">
        <v>21</v>
      </c>
      <c r="C57" s="13">
        <v>43293</v>
      </c>
      <c r="D57" s="14" t="s">
        <v>13</v>
      </c>
      <c r="E57" s="15" t="s">
        <v>97</v>
      </c>
      <c r="F57" s="16"/>
      <c r="G57" s="15" t="s">
        <v>98</v>
      </c>
      <c r="H57" s="15" t="s">
        <v>16</v>
      </c>
      <c r="I57" s="17">
        <f>HYPERLINK("https://docs.wto.org/imrd/directdoc.asp?DDFDocuments/t/G/TBTN18/ARE429.DOCX","EN")</f>
      </c>
      <c r="J57" s="17"/>
      <c r="K57" s="17"/>
    </row>
    <row r="58">
      <c r="A58" s="11" t="s">
        <v>96</v>
      </c>
      <c r="B58" s="12" t="s">
        <v>22</v>
      </c>
      <c r="C58" s="13">
        <v>43293</v>
      </c>
      <c r="D58" s="14" t="s">
        <v>13</v>
      </c>
      <c r="E58" s="15" t="s">
        <v>97</v>
      </c>
      <c r="F58" s="16"/>
      <c r="G58" s="15" t="s">
        <v>98</v>
      </c>
      <c r="H58" s="15" t="s">
        <v>16</v>
      </c>
      <c r="I58" s="17">
        <f>HYPERLINK("https://docs.wto.org/imrd/directdoc.asp?DDFDocuments/t/G/TBTN18/ARE429.DOCX","EN")</f>
      </c>
      <c r="J58" s="17"/>
      <c r="K58" s="17"/>
    </row>
    <row r="59">
      <c r="A59" s="11" t="s">
        <v>99</v>
      </c>
      <c r="B59" s="12" t="s">
        <v>12</v>
      </c>
      <c r="C59" s="13">
        <v>43293</v>
      </c>
      <c r="D59" s="14" t="s">
        <v>13</v>
      </c>
      <c r="E59" s="15" t="s">
        <v>97</v>
      </c>
      <c r="F59" s="16"/>
      <c r="G59" s="15" t="s">
        <v>98</v>
      </c>
      <c r="H59" s="15" t="s">
        <v>16</v>
      </c>
      <c r="I59" s="17">
        <f>HYPERLINK("https://docs.wto.org/imrd/directdoc.asp?DDFDocuments/t/G/TBTN18/ARE430.DOCX","EN")</f>
      </c>
      <c r="J59" s="17"/>
      <c r="K59" s="17"/>
    </row>
    <row r="60">
      <c r="A60" s="11" t="s">
        <v>99</v>
      </c>
      <c r="B60" s="12" t="s">
        <v>17</v>
      </c>
      <c r="C60" s="13">
        <v>43293</v>
      </c>
      <c r="D60" s="14" t="s">
        <v>13</v>
      </c>
      <c r="E60" s="15" t="s">
        <v>97</v>
      </c>
      <c r="F60" s="16"/>
      <c r="G60" s="15" t="s">
        <v>98</v>
      </c>
      <c r="H60" s="15" t="s">
        <v>16</v>
      </c>
      <c r="I60" s="17">
        <f>HYPERLINK("https://docs.wto.org/imrd/directdoc.asp?DDFDocuments/t/G/TBTN18/ARE430.DOCX","EN")</f>
      </c>
      <c r="J60" s="17"/>
      <c r="K60" s="17"/>
    </row>
    <row r="61">
      <c r="A61" s="11" t="s">
        <v>99</v>
      </c>
      <c r="B61" s="12" t="s">
        <v>18</v>
      </c>
      <c r="C61" s="13">
        <v>43293</v>
      </c>
      <c r="D61" s="14" t="s">
        <v>13</v>
      </c>
      <c r="E61" s="15" t="s">
        <v>97</v>
      </c>
      <c r="F61" s="16"/>
      <c r="G61" s="15" t="s">
        <v>98</v>
      </c>
      <c r="H61" s="15" t="s">
        <v>16</v>
      </c>
      <c r="I61" s="17">
        <f>HYPERLINK("https://docs.wto.org/imrd/directdoc.asp?DDFDocuments/t/G/TBTN18/ARE430.DOCX","EN")</f>
      </c>
      <c r="J61" s="17"/>
      <c r="K61" s="17"/>
    </row>
    <row r="62">
      <c r="A62" s="11" t="s">
        <v>99</v>
      </c>
      <c r="B62" s="12" t="s">
        <v>19</v>
      </c>
      <c r="C62" s="13">
        <v>43293</v>
      </c>
      <c r="D62" s="14" t="s">
        <v>13</v>
      </c>
      <c r="E62" s="15" t="s">
        <v>97</v>
      </c>
      <c r="F62" s="16"/>
      <c r="G62" s="15" t="s">
        <v>98</v>
      </c>
      <c r="H62" s="15" t="s">
        <v>16</v>
      </c>
      <c r="I62" s="17">
        <f>HYPERLINK("https://docs.wto.org/imrd/directdoc.asp?DDFDocuments/t/G/TBTN18/ARE430.DOCX","EN")</f>
      </c>
      <c r="J62" s="17"/>
      <c r="K62" s="17"/>
    </row>
    <row r="63">
      <c r="A63" s="11" t="s">
        <v>99</v>
      </c>
      <c r="B63" s="12" t="s">
        <v>20</v>
      </c>
      <c r="C63" s="13">
        <v>43293</v>
      </c>
      <c r="D63" s="14" t="s">
        <v>13</v>
      </c>
      <c r="E63" s="15" t="s">
        <v>97</v>
      </c>
      <c r="F63" s="16"/>
      <c r="G63" s="15" t="s">
        <v>98</v>
      </c>
      <c r="H63" s="15" t="s">
        <v>16</v>
      </c>
      <c r="I63" s="17">
        <f>HYPERLINK("https://docs.wto.org/imrd/directdoc.asp?DDFDocuments/t/G/TBTN18/ARE430.DOCX","EN")</f>
      </c>
      <c r="J63" s="17"/>
      <c r="K63" s="17"/>
    </row>
    <row r="64">
      <c r="A64" s="11" t="s">
        <v>99</v>
      </c>
      <c r="B64" s="12" t="s">
        <v>21</v>
      </c>
      <c r="C64" s="13">
        <v>43293</v>
      </c>
      <c r="D64" s="14" t="s">
        <v>13</v>
      </c>
      <c r="E64" s="15" t="s">
        <v>97</v>
      </c>
      <c r="F64" s="16"/>
      <c r="G64" s="15" t="s">
        <v>98</v>
      </c>
      <c r="H64" s="15" t="s">
        <v>16</v>
      </c>
      <c r="I64" s="17">
        <f>HYPERLINK("https://docs.wto.org/imrd/directdoc.asp?DDFDocuments/t/G/TBTN18/ARE430.DOCX","EN")</f>
      </c>
      <c r="J64" s="17"/>
      <c r="K64" s="17"/>
    </row>
    <row r="65">
      <c r="A65" s="11" t="s">
        <v>99</v>
      </c>
      <c r="B65" s="12" t="s">
        <v>22</v>
      </c>
      <c r="C65" s="13">
        <v>43293</v>
      </c>
      <c r="D65" s="14" t="s">
        <v>13</v>
      </c>
      <c r="E65" s="15" t="s">
        <v>97</v>
      </c>
      <c r="F65" s="16"/>
      <c r="G65" s="15" t="s">
        <v>98</v>
      </c>
      <c r="H65" s="15" t="s">
        <v>16</v>
      </c>
      <c r="I65" s="17">
        <f>HYPERLINK("https://docs.wto.org/imrd/directdoc.asp?DDFDocuments/t/G/TBTN18/ARE430.DOCX","EN")</f>
      </c>
      <c r="J65" s="17"/>
      <c r="K65" s="17"/>
    </row>
    <row r="66">
      <c r="A66" s="11" t="s">
        <v>100</v>
      </c>
      <c r="B66" s="12" t="s">
        <v>12</v>
      </c>
      <c r="C66" s="13">
        <v>43293</v>
      </c>
      <c r="D66" s="14" t="s">
        <v>13</v>
      </c>
      <c r="E66" s="15" t="s">
        <v>101</v>
      </c>
      <c r="F66" s="16"/>
      <c r="G66" s="15" t="s">
        <v>102</v>
      </c>
      <c r="H66" s="15" t="s">
        <v>16</v>
      </c>
      <c r="I66" s="17">
        <f>HYPERLINK("https://docs.wto.org/imrd/directdoc.asp?DDFDocuments/t/G/TBTN18/ARE431.DOCX","EN")</f>
      </c>
      <c r="J66" s="17"/>
      <c r="K66" s="17"/>
    </row>
    <row r="67">
      <c r="A67" s="11" t="s">
        <v>100</v>
      </c>
      <c r="B67" s="12" t="s">
        <v>17</v>
      </c>
      <c r="C67" s="13">
        <v>43293</v>
      </c>
      <c r="D67" s="14" t="s">
        <v>13</v>
      </c>
      <c r="E67" s="15" t="s">
        <v>101</v>
      </c>
      <c r="F67" s="16"/>
      <c r="G67" s="15" t="s">
        <v>102</v>
      </c>
      <c r="H67" s="15" t="s">
        <v>16</v>
      </c>
      <c r="I67" s="17">
        <f>HYPERLINK("https://docs.wto.org/imrd/directdoc.asp?DDFDocuments/t/G/TBTN18/ARE431.DOCX","EN")</f>
      </c>
      <c r="J67" s="17"/>
      <c r="K67" s="17"/>
    </row>
    <row r="68">
      <c r="A68" s="11" t="s">
        <v>100</v>
      </c>
      <c r="B68" s="12" t="s">
        <v>18</v>
      </c>
      <c r="C68" s="13">
        <v>43293</v>
      </c>
      <c r="D68" s="14" t="s">
        <v>13</v>
      </c>
      <c r="E68" s="15" t="s">
        <v>101</v>
      </c>
      <c r="F68" s="16"/>
      <c r="G68" s="15" t="s">
        <v>102</v>
      </c>
      <c r="H68" s="15" t="s">
        <v>16</v>
      </c>
      <c r="I68" s="17">
        <f>HYPERLINK("https://docs.wto.org/imrd/directdoc.asp?DDFDocuments/t/G/TBTN18/ARE431.DOCX","EN")</f>
      </c>
      <c r="J68" s="17"/>
      <c r="K68" s="17"/>
    </row>
    <row r="69">
      <c r="A69" s="11" t="s">
        <v>100</v>
      </c>
      <c r="B69" s="12" t="s">
        <v>19</v>
      </c>
      <c r="C69" s="13">
        <v>43293</v>
      </c>
      <c r="D69" s="14" t="s">
        <v>13</v>
      </c>
      <c r="E69" s="15" t="s">
        <v>101</v>
      </c>
      <c r="F69" s="16"/>
      <c r="G69" s="15" t="s">
        <v>102</v>
      </c>
      <c r="H69" s="15" t="s">
        <v>16</v>
      </c>
      <c r="I69" s="17">
        <f>HYPERLINK("https://docs.wto.org/imrd/directdoc.asp?DDFDocuments/t/G/TBTN18/ARE431.DOCX","EN")</f>
      </c>
      <c r="J69" s="17"/>
      <c r="K69" s="17"/>
    </row>
    <row r="70">
      <c r="A70" s="11" t="s">
        <v>100</v>
      </c>
      <c r="B70" s="12" t="s">
        <v>20</v>
      </c>
      <c r="C70" s="13">
        <v>43293</v>
      </c>
      <c r="D70" s="14" t="s">
        <v>13</v>
      </c>
      <c r="E70" s="15" t="s">
        <v>101</v>
      </c>
      <c r="F70" s="16"/>
      <c r="G70" s="15" t="s">
        <v>102</v>
      </c>
      <c r="H70" s="15" t="s">
        <v>16</v>
      </c>
      <c r="I70" s="17">
        <f>HYPERLINK("https://docs.wto.org/imrd/directdoc.asp?DDFDocuments/t/G/TBTN18/ARE431.DOCX","EN")</f>
      </c>
      <c r="J70" s="17"/>
      <c r="K70" s="17"/>
    </row>
    <row r="71">
      <c r="A71" s="11" t="s">
        <v>100</v>
      </c>
      <c r="B71" s="12" t="s">
        <v>21</v>
      </c>
      <c r="C71" s="13">
        <v>43293</v>
      </c>
      <c r="D71" s="14" t="s">
        <v>13</v>
      </c>
      <c r="E71" s="15" t="s">
        <v>101</v>
      </c>
      <c r="F71" s="16"/>
      <c r="G71" s="15" t="s">
        <v>102</v>
      </c>
      <c r="H71" s="15" t="s">
        <v>16</v>
      </c>
      <c r="I71" s="17">
        <f>HYPERLINK("https://docs.wto.org/imrd/directdoc.asp?DDFDocuments/t/G/TBTN18/ARE431.DOCX","EN")</f>
      </c>
      <c r="J71" s="17"/>
      <c r="K71" s="17"/>
    </row>
    <row r="72">
      <c r="A72" s="11" t="s">
        <v>100</v>
      </c>
      <c r="B72" s="12" t="s">
        <v>22</v>
      </c>
      <c r="C72" s="13">
        <v>43293</v>
      </c>
      <c r="D72" s="14" t="s">
        <v>13</v>
      </c>
      <c r="E72" s="15" t="s">
        <v>101</v>
      </c>
      <c r="F72" s="16"/>
      <c r="G72" s="15" t="s">
        <v>102</v>
      </c>
      <c r="H72" s="15" t="s">
        <v>16</v>
      </c>
      <c r="I72" s="17">
        <f>HYPERLINK("https://docs.wto.org/imrd/directdoc.asp?DDFDocuments/t/G/TBTN18/ARE431.DOCX","EN")</f>
      </c>
      <c r="J72" s="17"/>
      <c r="K72" s="17"/>
    </row>
    <row r="73">
      <c r="A73" s="11" t="s">
        <v>103</v>
      </c>
      <c r="B73" s="12" t="s">
        <v>12</v>
      </c>
      <c r="C73" s="13">
        <v>43293</v>
      </c>
      <c r="D73" s="14" t="s">
        <v>13</v>
      </c>
      <c r="E73" s="15" t="s">
        <v>104</v>
      </c>
      <c r="F73" s="16"/>
      <c r="G73" s="15" t="s">
        <v>105</v>
      </c>
      <c r="H73" s="15" t="s">
        <v>16</v>
      </c>
      <c r="I73" s="17">
        <f>HYPERLINK("https://docs.wto.org/imrd/directdoc.asp?DDFDocuments/t/G/TBTN18/ARE432.DOCX","EN")</f>
      </c>
      <c r="J73" s="17"/>
      <c r="K73" s="17"/>
    </row>
    <row r="74">
      <c r="A74" s="11" t="s">
        <v>103</v>
      </c>
      <c r="B74" s="12" t="s">
        <v>17</v>
      </c>
      <c r="C74" s="13">
        <v>43293</v>
      </c>
      <c r="D74" s="14" t="s">
        <v>13</v>
      </c>
      <c r="E74" s="15" t="s">
        <v>104</v>
      </c>
      <c r="F74" s="16"/>
      <c r="G74" s="15" t="s">
        <v>105</v>
      </c>
      <c r="H74" s="15" t="s">
        <v>16</v>
      </c>
      <c r="I74" s="17">
        <f>HYPERLINK("https://docs.wto.org/imrd/directdoc.asp?DDFDocuments/t/G/TBTN18/ARE432.DOCX","EN")</f>
      </c>
      <c r="J74" s="17"/>
      <c r="K74" s="17"/>
    </row>
    <row r="75">
      <c r="A75" s="11" t="s">
        <v>103</v>
      </c>
      <c r="B75" s="12" t="s">
        <v>18</v>
      </c>
      <c r="C75" s="13">
        <v>43293</v>
      </c>
      <c r="D75" s="14" t="s">
        <v>13</v>
      </c>
      <c r="E75" s="15" t="s">
        <v>104</v>
      </c>
      <c r="F75" s="16"/>
      <c r="G75" s="15" t="s">
        <v>105</v>
      </c>
      <c r="H75" s="15" t="s">
        <v>16</v>
      </c>
      <c r="I75" s="17">
        <f>HYPERLINK("https://docs.wto.org/imrd/directdoc.asp?DDFDocuments/t/G/TBTN18/ARE432.DOCX","EN")</f>
      </c>
      <c r="J75" s="17"/>
      <c r="K75" s="17"/>
    </row>
    <row r="76">
      <c r="A76" s="11" t="s">
        <v>103</v>
      </c>
      <c r="B76" s="12" t="s">
        <v>19</v>
      </c>
      <c r="C76" s="13">
        <v>43293</v>
      </c>
      <c r="D76" s="14" t="s">
        <v>13</v>
      </c>
      <c r="E76" s="15" t="s">
        <v>104</v>
      </c>
      <c r="F76" s="16"/>
      <c r="G76" s="15" t="s">
        <v>105</v>
      </c>
      <c r="H76" s="15" t="s">
        <v>16</v>
      </c>
      <c r="I76" s="17">
        <f>HYPERLINK("https://docs.wto.org/imrd/directdoc.asp?DDFDocuments/t/G/TBTN18/ARE432.DOCX","EN")</f>
      </c>
      <c r="J76" s="17"/>
      <c r="K76" s="17"/>
    </row>
    <row r="77">
      <c r="A77" s="11" t="s">
        <v>103</v>
      </c>
      <c r="B77" s="12" t="s">
        <v>20</v>
      </c>
      <c r="C77" s="13">
        <v>43293</v>
      </c>
      <c r="D77" s="14" t="s">
        <v>13</v>
      </c>
      <c r="E77" s="15" t="s">
        <v>104</v>
      </c>
      <c r="F77" s="16"/>
      <c r="G77" s="15" t="s">
        <v>105</v>
      </c>
      <c r="H77" s="15" t="s">
        <v>16</v>
      </c>
      <c r="I77" s="17">
        <f>HYPERLINK("https://docs.wto.org/imrd/directdoc.asp?DDFDocuments/t/G/TBTN18/ARE432.DOCX","EN")</f>
      </c>
      <c r="J77" s="17"/>
      <c r="K77" s="17"/>
    </row>
    <row r="78">
      <c r="A78" s="11" t="s">
        <v>103</v>
      </c>
      <c r="B78" s="12" t="s">
        <v>21</v>
      </c>
      <c r="C78" s="13">
        <v>43293</v>
      </c>
      <c r="D78" s="14" t="s">
        <v>13</v>
      </c>
      <c r="E78" s="15" t="s">
        <v>104</v>
      </c>
      <c r="F78" s="16"/>
      <c r="G78" s="15" t="s">
        <v>105</v>
      </c>
      <c r="H78" s="15" t="s">
        <v>16</v>
      </c>
      <c r="I78" s="17">
        <f>HYPERLINK("https://docs.wto.org/imrd/directdoc.asp?DDFDocuments/t/G/TBTN18/ARE432.DOCX","EN")</f>
      </c>
      <c r="J78" s="17"/>
      <c r="K78" s="17"/>
    </row>
    <row r="79">
      <c r="A79" s="11" t="s">
        <v>103</v>
      </c>
      <c r="B79" s="12" t="s">
        <v>22</v>
      </c>
      <c r="C79" s="13">
        <v>43293</v>
      </c>
      <c r="D79" s="14" t="s">
        <v>13</v>
      </c>
      <c r="E79" s="15" t="s">
        <v>104</v>
      </c>
      <c r="F79" s="16"/>
      <c r="G79" s="15" t="s">
        <v>105</v>
      </c>
      <c r="H79" s="15" t="s">
        <v>16</v>
      </c>
      <c r="I79" s="17">
        <f>HYPERLINK("https://docs.wto.org/imrd/directdoc.asp?DDFDocuments/t/G/TBTN18/ARE432.DOCX","EN")</f>
      </c>
      <c r="J79" s="17"/>
      <c r="K79" s="17"/>
    </row>
    <row r="80">
      <c r="A80" s="11" t="s">
        <v>106</v>
      </c>
      <c r="B80" s="12" t="s">
        <v>107</v>
      </c>
      <c r="C80" s="13">
        <v>43293</v>
      </c>
      <c r="D80" s="14" t="s">
        <v>13</v>
      </c>
      <c r="E80" s="15" t="s">
        <v>108</v>
      </c>
      <c r="F80" s="16"/>
      <c r="G80" s="15" t="s">
        <v>109</v>
      </c>
      <c r="H80" s="15" t="s">
        <v>16</v>
      </c>
      <c r="I80" s="17">
        <f>HYPERLINK("https://docs.wto.org/imrd/directdoc.asp?DDFDocuments/t/G/TBTN18/TPKM328.DOCX","EN")</f>
      </c>
      <c r="J80" s="17"/>
      <c r="K80" s="17"/>
    </row>
    <row r="81">
      <c r="A81" s="11" t="s">
        <v>110</v>
      </c>
      <c r="B81" s="12" t="s">
        <v>107</v>
      </c>
      <c r="C81" s="13">
        <v>43293</v>
      </c>
      <c r="D81" s="14" t="s">
        <v>13</v>
      </c>
      <c r="E81" s="15" t="s">
        <v>111</v>
      </c>
      <c r="F81" s="16"/>
      <c r="G81" s="15" t="s">
        <v>112</v>
      </c>
      <c r="H81" s="15" t="s">
        <v>113</v>
      </c>
      <c r="I81" s="17">
        <f>HYPERLINK("https://docs.wto.org/imrd/directdoc.asp?DDFDocuments/t/G/TBTN18/TPKM329.DOCX","EN")</f>
      </c>
      <c r="J81" s="17"/>
      <c r="K81" s="17"/>
    </row>
    <row r="82">
      <c r="A82" s="11" t="s">
        <v>114</v>
      </c>
      <c r="B82" s="12" t="s">
        <v>107</v>
      </c>
      <c r="C82" s="13">
        <v>43293</v>
      </c>
      <c r="D82" s="14" t="s">
        <v>13</v>
      </c>
      <c r="E82" s="15" t="s">
        <v>115</v>
      </c>
      <c r="F82" s="16" t="s">
        <v>116</v>
      </c>
      <c r="G82" s="15" t="s">
        <v>117</v>
      </c>
      <c r="H82" s="15" t="s">
        <v>16</v>
      </c>
      <c r="I82" s="17">
        <f>HYPERLINK("https://docs.wto.org/imrd/directdoc.asp?DDFDocuments/t/G/TBTN18/TPKM330.DOCX","EN")</f>
      </c>
      <c r="J82" s="17"/>
      <c r="K82" s="17"/>
    </row>
    <row r="83">
      <c r="A83" s="11" t="s">
        <v>118</v>
      </c>
      <c r="B83" s="12" t="s">
        <v>119</v>
      </c>
      <c r="C83" s="13">
        <v>43291</v>
      </c>
      <c r="D83" s="14" t="s">
        <v>120</v>
      </c>
      <c r="E83" s="15"/>
      <c r="F83" s="16" t="s">
        <v>121</v>
      </c>
      <c r="G83" s="15" t="s">
        <v>122</v>
      </c>
      <c r="H83" s="15" t="s">
        <v>123</v>
      </c>
      <c r="I83" s="17">
        <f>HYPERLINK("https://docs.wto.org/imrd/directdoc.asp?DDFDocuments/t/G/TBTN17/BOL6A2.DOCX","EN")</f>
      </c>
      <c r="J83" s="17"/>
      <c r="K83" s="17">
        <f>HYPERLINK("https://docs.wto.org/imrd/directdoc.asp?DDFDocuments/v/G/TBTN17/BOL6A2.DOCX","ES")</f>
      </c>
    </row>
    <row r="84">
      <c r="A84" s="11" t="s">
        <v>124</v>
      </c>
      <c r="B84" s="12" t="s">
        <v>125</v>
      </c>
      <c r="C84" s="13">
        <v>43291</v>
      </c>
      <c r="D84" s="14" t="s">
        <v>126</v>
      </c>
      <c r="E84" s="15" t="s">
        <v>127</v>
      </c>
      <c r="F84" s="16"/>
      <c r="G84" s="15" t="s">
        <v>128</v>
      </c>
      <c r="H84" s="15" t="s">
        <v>129</v>
      </c>
      <c r="I84" s="17">
        <f>HYPERLINK("https://docs.wto.org/imrd/directdoc.asp?DDFDocuments/t/G/TBTN18/BRA821C1.DOCX","EN")</f>
      </c>
      <c r="J84" s="17"/>
      <c r="K84" s="17"/>
    </row>
    <row r="85">
      <c r="A85" s="11" t="s">
        <v>130</v>
      </c>
      <c r="B85" s="12" t="s">
        <v>131</v>
      </c>
      <c r="C85" s="13">
        <v>43291</v>
      </c>
      <c r="D85" s="14" t="s">
        <v>13</v>
      </c>
      <c r="E85" s="15" t="s">
        <v>132</v>
      </c>
      <c r="F85" s="16"/>
      <c r="G85" s="15" t="s">
        <v>133</v>
      </c>
      <c r="H85" s="15" t="s">
        <v>134</v>
      </c>
      <c r="I85" s="17">
        <f>HYPERLINK("https://docs.wto.org/imrd/directdoc.asp?DDFDocuments/t/G/TBTN18/CAN558.DOCX","EN")</f>
      </c>
      <c r="J85" s="17">
        <f>HYPERLINK("https://docs.wto.org/imrd/directdoc.asp?DDFDocuments/u/G/TBTN18/CAN558.DOCX","FR")</f>
      </c>
      <c r="K85" s="17"/>
    </row>
    <row r="86">
      <c r="A86" s="11" t="s">
        <v>135</v>
      </c>
      <c r="B86" s="12" t="s">
        <v>136</v>
      </c>
      <c r="C86" s="13">
        <v>43291</v>
      </c>
      <c r="D86" s="14" t="s">
        <v>13</v>
      </c>
      <c r="E86" s="15" t="s">
        <v>137</v>
      </c>
      <c r="F86" s="16"/>
      <c r="G86" s="15" t="s">
        <v>92</v>
      </c>
      <c r="H86" s="15" t="s">
        <v>138</v>
      </c>
      <c r="I86" s="17">
        <f>HYPERLINK("https://docs.wto.org/imrd/directdoc.asp?DDFDocuments/t/G/TBTN18/CHL447.DOCX","EN")</f>
      </c>
      <c r="J86" s="17"/>
      <c r="K86" s="17">
        <f>HYPERLINK("https://docs.wto.org/imrd/directdoc.asp?DDFDocuments/v/G/TBTN18/CHL447.DOCX","ES")</f>
      </c>
    </row>
    <row r="87">
      <c r="A87" s="11" t="s">
        <v>139</v>
      </c>
      <c r="B87" s="12" t="s">
        <v>140</v>
      </c>
      <c r="C87" s="13">
        <v>43291</v>
      </c>
      <c r="D87" s="14" t="s">
        <v>13</v>
      </c>
      <c r="E87" s="15" t="s">
        <v>141</v>
      </c>
      <c r="F87" s="16"/>
      <c r="G87" s="15" t="s">
        <v>142</v>
      </c>
      <c r="H87" s="15" t="s">
        <v>143</v>
      </c>
      <c r="I87" s="17">
        <f>HYPERLINK("https://docs.wto.org/imrd/directdoc.asp?DDFDocuments/t/G/TBTN18/CHN1278.DOCX","EN")</f>
      </c>
      <c r="J87" s="17"/>
      <c r="K87" s="17"/>
    </row>
    <row r="88">
      <c r="A88" s="11" t="s">
        <v>144</v>
      </c>
      <c r="B88" s="12" t="s">
        <v>27</v>
      </c>
      <c r="C88" s="13">
        <v>43291</v>
      </c>
      <c r="D88" s="14" t="s">
        <v>120</v>
      </c>
      <c r="E88" s="15" t="s">
        <v>145</v>
      </c>
      <c r="F88" s="16" t="s">
        <v>146</v>
      </c>
      <c r="G88" s="15" t="s">
        <v>147</v>
      </c>
      <c r="H88" s="15" t="s">
        <v>148</v>
      </c>
      <c r="I88" s="17">
        <f>HYPERLINK("https://docs.wto.org/imrd/directdoc.asp?DDFDocuments/t/G/TBTN16/UGA531A1.DOCX","EN")</f>
      </c>
      <c r="J88" s="17"/>
      <c r="K88" s="17"/>
    </row>
    <row r="89">
      <c r="A89" s="11" t="s">
        <v>149</v>
      </c>
      <c r="B89" s="12" t="s">
        <v>27</v>
      </c>
      <c r="C89" s="13">
        <v>43291</v>
      </c>
      <c r="D89" s="14" t="s">
        <v>120</v>
      </c>
      <c r="E89" s="15" t="s">
        <v>150</v>
      </c>
      <c r="F89" s="16" t="s">
        <v>151</v>
      </c>
      <c r="G89" s="15" t="s">
        <v>152</v>
      </c>
      <c r="H89" s="15" t="s">
        <v>153</v>
      </c>
      <c r="I89" s="17">
        <f>HYPERLINK("https://docs.wto.org/imrd/directdoc.asp?DDFDocuments/t/G/TBTN16/UGA839A1.DOCX","EN")</f>
      </c>
      <c r="J89" s="17"/>
      <c r="K89" s="17"/>
    </row>
    <row r="90">
      <c r="A90" s="11" t="s">
        <v>154</v>
      </c>
      <c r="B90" s="12" t="s">
        <v>155</v>
      </c>
      <c r="C90" s="13">
        <v>43291</v>
      </c>
      <c r="D90" s="14" t="s">
        <v>120</v>
      </c>
      <c r="E90" s="15" t="s">
        <v>156</v>
      </c>
      <c r="F90" s="16"/>
      <c r="G90" s="15" t="s">
        <v>157</v>
      </c>
      <c r="H90" s="15" t="s">
        <v>158</v>
      </c>
      <c r="I90" s="17">
        <f>HYPERLINK("https://docs.wto.org/imrd/directdoc.asp?DDFDocuments/t/G/TBTN17/USA1293A1.DOCX","EN")</f>
      </c>
      <c r="J90" s="17"/>
      <c r="K90" s="17"/>
    </row>
    <row r="91">
      <c r="A91" s="11" t="s">
        <v>159</v>
      </c>
      <c r="B91" s="12" t="s">
        <v>155</v>
      </c>
      <c r="C91" s="13">
        <v>43291</v>
      </c>
      <c r="D91" s="14" t="s">
        <v>120</v>
      </c>
      <c r="E91" s="15" t="s">
        <v>160</v>
      </c>
      <c r="F91" s="16"/>
      <c r="G91" s="15" t="s">
        <v>161</v>
      </c>
      <c r="H91" s="15" t="s">
        <v>123</v>
      </c>
      <c r="I91" s="17">
        <f>HYPERLINK("https://docs.wto.org/imrd/directdoc.asp?DDFDocuments/t/G/TBTN18/USA1367A1.DOCX","EN")</f>
      </c>
      <c r="J91" s="17"/>
      <c r="K91" s="17"/>
    </row>
    <row r="92">
      <c r="A92" s="11" t="s">
        <v>162</v>
      </c>
      <c r="B92" s="12" t="s">
        <v>155</v>
      </c>
      <c r="C92" s="13">
        <v>43291</v>
      </c>
      <c r="D92" s="14" t="s">
        <v>13</v>
      </c>
      <c r="E92" s="15" t="s">
        <v>163</v>
      </c>
      <c r="F92" s="16" t="s">
        <v>38</v>
      </c>
      <c r="G92" s="15" t="s">
        <v>164</v>
      </c>
      <c r="H92" s="15" t="s">
        <v>165</v>
      </c>
      <c r="I92" s="17">
        <f>HYPERLINK("https://docs.wto.org/imrd/directdoc.asp?DDFDocuments/t/G/TBTN18/USA1378.DOCX","EN")</f>
      </c>
      <c r="J92" s="17"/>
      <c r="K92" s="17"/>
    </row>
    <row r="93">
      <c r="A93" s="11" t="s">
        <v>166</v>
      </c>
      <c r="B93" s="12" t="s">
        <v>155</v>
      </c>
      <c r="C93" s="13">
        <v>43291</v>
      </c>
      <c r="D93" s="14" t="s">
        <v>120</v>
      </c>
      <c r="E93" s="15" t="s">
        <v>167</v>
      </c>
      <c r="F93" s="16" t="s">
        <v>168</v>
      </c>
      <c r="G93" s="15" t="s">
        <v>169</v>
      </c>
      <c r="H93" s="15"/>
      <c r="I93" s="17">
        <f>HYPERLINK("https://docs.wto.org/imrd/directdoc.asp?DDFDocuments/t/G/TBTN09/USA476A2.DOCX","EN")</f>
      </c>
      <c r="J93" s="17"/>
      <c r="K93" s="17"/>
    </row>
    <row r="94">
      <c r="A94" s="11" t="s">
        <v>170</v>
      </c>
      <c r="B94" s="12" t="s">
        <v>125</v>
      </c>
      <c r="C94" s="13">
        <v>43290</v>
      </c>
      <c r="D94" s="14" t="s">
        <v>13</v>
      </c>
      <c r="E94" s="15" t="s">
        <v>171</v>
      </c>
      <c r="F94" s="16" t="s">
        <v>172</v>
      </c>
      <c r="G94" s="15" t="s">
        <v>15</v>
      </c>
      <c r="H94" s="15" t="s">
        <v>173</v>
      </c>
      <c r="I94" s="17">
        <f>HYPERLINK("https://docs.wto.org/imrd/directdoc.asp?DDFDocuments/t/G/TBTN18/BRA830.DOCX","EN")</f>
      </c>
      <c r="J94" s="17">
        <f>HYPERLINK("https://docs.wto.org/imrd/directdoc.asp?DDFDocuments/u/G/TBTN18/BRA830.DOCX","FR")</f>
      </c>
      <c r="K94" s="17"/>
    </row>
    <row r="95">
      <c r="A95" s="11" t="s">
        <v>174</v>
      </c>
      <c r="B95" s="12" t="s">
        <v>140</v>
      </c>
      <c r="C95" s="13">
        <v>43290</v>
      </c>
      <c r="D95" s="14" t="s">
        <v>13</v>
      </c>
      <c r="E95" s="15" t="s">
        <v>175</v>
      </c>
      <c r="F95" s="16" t="s">
        <v>176</v>
      </c>
      <c r="G95" s="15" t="s">
        <v>177</v>
      </c>
      <c r="H95" s="15" t="s">
        <v>178</v>
      </c>
      <c r="I95" s="17">
        <f>HYPERLINK("https://docs.wto.org/imrd/directdoc.asp?DDFDocuments/t/G/TBTN18/CHN1276.DOCX","EN")</f>
      </c>
      <c r="J95" s="17"/>
      <c r="K95" s="17"/>
    </row>
    <row r="96">
      <c r="A96" s="11" t="s">
        <v>179</v>
      </c>
      <c r="B96" s="12" t="s">
        <v>140</v>
      </c>
      <c r="C96" s="13">
        <v>43290</v>
      </c>
      <c r="D96" s="14" t="s">
        <v>13</v>
      </c>
      <c r="E96" s="15" t="s">
        <v>180</v>
      </c>
      <c r="F96" s="16"/>
      <c r="G96" s="15" t="s">
        <v>181</v>
      </c>
      <c r="H96" s="15" t="s">
        <v>182</v>
      </c>
      <c r="I96" s="17">
        <f>HYPERLINK("https://docs.wto.org/imrd/directdoc.asp?DDFDocuments/t/G/TBTN18/CHN1277.DOCX","EN")</f>
      </c>
      <c r="J96" s="17"/>
      <c r="K96" s="17"/>
    </row>
    <row r="97">
      <c r="A97" s="11" t="s">
        <v>183</v>
      </c>
      <c r="B97" s="12" t="s">
        <v>184</v>
      </c>
      <c r="C97" s="13">
        <v>43290</v>
      </c>
      <c r="D97" s="14" t="s">
        <v>13</v>
      </c>
      <c r="E97" s="15" t="s">
        <v>185</v>
      </c>
      <c r="F97" s="16"/>
      <c r="G97" s="15" t="s">
        <v>186</v>
      </c>
      <c r="H97" s="15" t="s">
        <v>16</v>
      </c>
      <c r="I97" s="17">
        <f>HYPERLINK("https://docs.wto.org/imrd/directdoc.asp?DDFDocuments/t/G/TBTN18/CRI177.DOCX","EN")</f>
      </c>
      <c r="J97" s="17">
        <f>HYPERLINK("https://docs.wto.org/imrd/directdoc.asp?DDFDocuments/u/G/TBTN18/CRI177.DOCX","FR")</f>
      </c>
      <c r="K97" s="17">
        <f>HYPERLINK("https://docs.wto.org/imrd/directdoc.asp?DDFDocuments/v/G/TBTN18/CRI177.DOCX","ES")</f>
      </c>
    </row>
    <row r="98">
      <c r="A98" s="11" t="s">
        <v>187</v>
      </c>
      <c r="B98" s="12" t="s">
        <v>27</v>
      </c>
      <c r="C98" s="13">
        <v>43290</v>
      </c>
      <c r="D98" s="14" t="s">
        <v>126</v>
      </c>
      <c r="E98" s="15" t="s">
        <v>188</v>
      </c>
      <c r="F98" s="16"/>
      <c r="G98" s="15" t="s">
        <v>189</v>
      </c>
      <c r="H98" s="15" t="s">
        <v>190</v>
      </c>
      <c r="I98" s="17">
        <f>HYPERLINK("https://docs.wto.org/imrd/directdoc.asp?DDFDocuments/t/G/TBTN18/UGA851C1.DOCX","EN")</f>
      </c>
      <c r="J98" s="17"/>
      <c r="K98" s="17"/>
    </row>
    <row r="99">
      <c r="A99" s="11" t="s">
        <v>191</v>
      </c>
      <c r="B99" s="12" t="s">
        <v>27</v>
      </c>
      <c r="C99" s="13">
        <v>43290</v>
      </c>
      <c r="D99" s="14" t="s">
        <v>13</v>
      </c>
      <c r="E99" s="15"/>
      <c r="F99" s="16" t="s">
        <v>192</v>
      </c>
      <c r="G99" s="15" t="s">
        <v>142</v>
      </c>
      <c r="H99" s="15" t="s">
        <v>193</v>
      </c>
      <c r="I99" s="17">
        <f>HYPERLINK("https://docs.wto.org/imrd/directdoc.asp?DDFDocuments/t/G/TBTN18/UGA862.DOCX","EN")</f>
      </c>
      <c r="J99" s="17">
        <f>HYPERLINK("https://docs.wto.org/imrd/directdoc.asp?DDFDocuments/u/G/TBTN18/UGA862.DOCX","FR")</f>
      </c>
      <c r="K99" s="17">
        <f>HYPERLINK("https://docs.wto.org/imrd/directdoc.asp?DDFDocuments/v/G/TBTN18/UGA862.DOCX","ES")</f>
      </c>
    </row>
    <row r="100">
      <c r="A100" s="11" t="s">
        <v>194</v>
      </c>
      <c r="B100" s="12" t="s">
        <v>27</v>
      </c>
      <c r="C100" s="13">
        <v>43290</v>
      </c>
      <c r="D100" s="14" t="s">
        <v>13</v>
      </c>
      <c r="E100" s="15"/>
      <c r="F100" s="16" t="s">
        <v>195</v>
      </c>
      <c r="G100" s="15" t="s">
        <v>142</v>
      </c>
      <c r="H100" s="15" t="s">
        <v>196</v>
      </c>
      <c r="I100" s="17">
        <f>HYPERLINK("https://docs.wto.org/imrd/directdoc.asp?DDFDocuments/t/G/TBTN18/UGA863.DOCX","EN")</f>
      </c>
      <c r="J100" s="17">
        <f>HYPERLINK("https://docs.wto.org/imrd/directdoc.asp?DDFDocuments/u/G/TBTN18/UGA863.DOCX","FR")</f>
      </c>
      <c r="K100" s="17">
        <f>HYPERLINK("https://docs.wto.org/imrd/directdoc.asp?DDFDocuments/v/G/TBTN18/UGA863.DOCX","ES")</f>
      </c>
    </row>
    <row r="101">
      <c r="A101" s="11" t="s">
        <v>197</v>
      </c>
      <c r="B101" s="12" t="s">
        <v>27</v>
      </c>
      <c r="C101" s="13">
        <v>43290</v>
      </c>
      <c r="D101" s="14" t="s">
        <v>13</v>
      </c>
      <c r="E101" s="15"/>
      <c r="F101" s="16" t="s">
        <v>195</v>
      </c>
      <c r="G101" s="15" t="s">
        <v>142</v>
      </c>
      <c r="H101" s="15" t="s">
        <v>198</v>
      </c>
      <c r="I101" s="17">
        <f>HYPERLINK("https://docs.wto.org/imrd/directdoc.asp?DDFDocuments/t/G/TBTN18/UGA864.DOCX","EN")</f>
      </c>
      <c r="J101" s="17">
        <f>HYPERLINK("https://docs.wto.org/imrd/directdoc.asp?DDFDocuments/u/G/TBTN18/UGA864.DOCX","FR")</f>
      </c>
      <c r="K101" s="17">
        <f>HYPERLINK("https://docs.wto.org/imrd/directdoc.asp?DDFDocuments/v/G/TBTN18/UGA864.DOCX","ES")</f>
      </c>
    </row>
    <row r="102">
      <c r="A102" s="11" t="s">
        <v>199</v>
      </c>
      <c r="B102" s="12" t="s">
        <v>27</v>
      </c>
      <c r="C102" s="13">
        <v>43290</v>
      </c>
      <c r="D102" s="14" t="s">
        <v>13</v>
      </c>
      <c r="E102" s="15"/>
      <c r="F102" s="16" t="s">
        <v>195</v>
      </c>
      <c r="G102" s="15" t="s">
        <v>142</v>
      </c>
      <c r="H102" s="15" t="s">
        <v>198</v>
      </c>
      <c r="I102" s="17">
        <f>HYPERLINK("https://docs.wto.org/imrd/directdoc.asp?DDFDocuments/t/G/TBTN18/UGA865.DOCX","EN")</f>
      </c>
      <c r="J102" s="17">
        <f>HYPERLINK("https://docs.wto.org/imrd/directdoc.asp?DDFDocuments/u/G/TBTN18/UGA865.DOCX","FR")</f>
      </c>
      <c r="K102" s="17">
        <f>HYPERLINK("https://docs.wto.org/imrd/directdoc.asp?DDFDocuments/v/G/TBTN18/UGA865.DOCX","ES")</f>
      </c>
    </row>
    <row r="103">
      <c r="A103" s="11" t="s">
        <v>200</v>
      </c>
      <c r="B103" s="12" t="s">
        <v>27</v>
      </c>
      <c r="C103" s="13">
        <v>43290</v>
      </c>
      <c r="D103" s="14" t="s">
        <v>13</v>
      </c>
      <c r="E103" s="15"/>
      <c r="F103" s="16" t="s">
        <v>195</v>
      </c>
      <c r="G103" s="15" t="s">
        <v>142</v>
      </c>
      <c r="H103" s="15" t="s">
        <v>198</v>
      </c>
      <c r="I103" s="17">
        <f>HYPERLINK("https://docs.wto.org/imrd/directdoc.asp?DDFDocuments/t/G/TBTN18/UGA866.DOCX","EN")</f>
      </c>
      <c r="J103" s="17">
        <f>HYPERLINK("https://docs.wto.org/imrd/directdoc.asp?DDFDocuments/u/G/TBTN18/UGA866.DOCX","FR")</f>
      </c>
      <c r="K103" s="17">
        <f>HYPERLINK("https://docs.wto.org/imrd/directdoc.asp?DDFDocuments/v/G/TBTN18/UGA866.DOCX","ES")</f>
      </c>
    </row>
    <row r="104">
      <c r="A104" s="11" t="s">
        <v>201</v>
      </c>
      <c r="B104" s="12" t="s">
        <v>27</v>
      </c>
      <c r="C104" s="13">
        <v>43290</v>
      </c>
      <c r="D104" s="14" t="s">
        <v>13</v>
      </c>
      <c r="E104" s="15"/>
      <c r="F104" s="16" t="s">
        <v>195</v>
      </c>
      <c r="G104" s="15" t="s">
        <v>142</v>
      </c>
      <c r="H104" s="15" t="s">
        <v>198</v>
      </c>
      <c r="I104" s="17">
        <f>HYPERLINK("https://docs.wto.org/imrd/directdoc.asp?DDFDocuments/t/G/TBTN18/UGA867.DOCX","EN")</f>
      </c>
      <c r="J104" s="17">
        <f>HYPERLINK("https://docs.wto.org/imrd/directdoc.asp?DDFDocuments/u/G/TBTN18/UGA867.DOCX","FR")</f>
      </c>
      <c r="K104" s="17">
        <f>HYPERLINK("https://docs.wto.org/imrd/directdoc.asp?DDFDocuments/v/G/TBTN18/UGA867.DOCX","ES")</f>
      </c>
    </row>
    <row r="105">
      <c r="A105" s="11" t="s">
        <v>202</v>
      </c>
      <c r="B105" s="12" t="s">
        <v>27</v>
      </c>
      <c r="C105" s="13">
        <v>43290</v>
      </c>
      <c r="D105" s="14" t="s">
        <v>13</v>
      </c>
      <c r="E105" s="15"/>
      <c r="F105" s="16" t="s">
        <v>195</v>
      </c>
      <c r="G105" s="15" t="s">
        <v>142</v>
      </c>
      <c r="H105" s="15" t="s">
        <v>198</v>
      </c>
      <c r="I105" s="17">
        <f>HYPERLINK("https://docs.wto.org/imrd/directdoc.asp?DDFDocuments/t/G/TBTN18/UGA868.DOCX","EN")</f>
      </c>
      <c r="J105" s="17">
        <f>HYPERLINK("https://docs.wto.org/imrd/directdoc.asp?DDFDocuments/u/G/TBTN18/UGA868.DOCX","FR")</f>
      </c>
      <c r="K105" s="17"/>
    </row>
    <row r="106">
      <c r="A106" s="11" t="s">
        <v>203</v>
      </c>
      <c r="B106" s="12" t="s">
        <v>27</v>
      </c>
      <c r="C106" s="13">
        <v>43290</v>
      </c>
      <c r="D106" s="14" t="s">
        <v>13</v>
      </c>
      <c r="E106" s="15"/>
      <c r="F106" s="16" t="s">
        <v>195</v>
      </c>
      <c r="G106" s="15" t="s">
        <v>142</v>
      </c>
      <c r="H106" s="15" t="s">
        <v>198</v>
      </c>
      <c r="I106" s="17">
        <f>HYPERLINK("https://docs.wto.org/imrd/directdoc.asp?DDFDocuments/t/G/TBTN18/UGA869.DOCX","EN")</f>
      </c>
      <c r="J106" s="17">
        <f>HYPERLINK("https://docs.wto.org/imrd/directdoc.asp?DDFDocuments/u/G/TBTN18/UGA869.DOCX","FR")</f>
      </c>
      <c r="K106" s="17"/>
    </row>
    <row r="107">
      <c r="A107" s="11" t="s">
        <v>204</v>
      </c>
      <c r="B107" s="12" t="s">
        <v>27</v>
      </c>
      <c r="C107" s="13">
        <v>43290</v>
      </c>
      <c r="D107" s="14" t="s">
        <v>13</v>
      </c>
      <c r="E107" s="15"/>
      <c r="F107" s="16" t="s">
        <v>195</v>
      </c>
      <c r="G107" s="15" t="s">
        <v>142</v>
      </c>
      <c r="H107" s="15" t="s">
        <v>198</v>
      </c>
      <c r="I107" s="17">
        <f>HYPERLINK("https://docs.wto.org/imrd/directdoc.asp?DDFDocuments/t/G/TBTN18/UGA870.DOCX","EN")</f>
      </c>
      <c r="J107" s="17"/>
      <c r="K107" s="17"/>
    </row>
    <row r="108">
      <c r="A108" s="11" t="s">
        <v>205</v>
      </c>
      <c r="B108" s="12" t="s">
        <v>27</v>
      </c>
      <c r="C108" s="13">
        <v>43290</v>
      </c>
      <c r="D108" s="14" t="s">
        <v>13</v>
      </c>
      <c r="E108" s="15"/>
      <c r="F108" s="16" t="s">
        <v>195</v>
      </c>
      <c r="G108" s="15" t="s">
        <v>142</v>
      </c>
      <c r="H108" s="15" t="s">
        <v>198</v>
      </c>
      <c r="I108" s="17">
        <f>HYPERLINK("https://docs.wto.org/imrd/directdoc.asp?DDFDocuments/t/G/TBTN18/UGA871.DOCX","EN")</f>
      </c>
      <c r="J108" s="17"/>
      <c r="K108" s="17"/>
    </row>
    <row r="109">
      <c r="A109" s="11" t="s">
        <v>206</v>
      </c>
      <c r="B109" s="12" t="s">
        <v>207</v>
      </c>
      <c r="C109" s="13">
        <v>43287</v>
      </c>
      <c r="D109" s="14" t="s">
        <v>120</v>
      </c>
      <c r="E109" s="15" t="s">
        <v>208</v>
      </c>
      <c r="F109" s="16"/>
      <c r="G109" s="15" t="s">
        <v>209</v>
      </c>
      <c r="H109" s="15" t="s">
        <v>210</v>
      </c>
      <c r="I109" s="17">
        <f>HYPERLINK("https://docs.wto.org/imrd/directdoc.asp?DDFDocuments/t/G/TBTN05/ARG193A6.DOCX","EN")</f>
      </c>
      <c r="J109" s="17">
        <f>HYPERLINK("https://docs.wto.org/imrd/directdoc.asp?DDFDocuments/u/G/TBTN05/ARG193A6.DOCX","FR")</f>
      </c>
      <c r="K109" s="17">
        <f>HYPERLINK("https://docs.wto.org/imrd/directdoc.asp?DDFDocuments/v/G/TBTN05/ARG193A6.DOCX","ES")</f>
      </c>
    </row>
    <row r="110">
      <c r="A110" s="11" t="s">
        <v>211</v>
      </c>
      <c r="B110" s="12" t="s">
        <v>207</v>
      </c>
      <c r="C110" s="13">
        <v>43287</v>
      </c>
      <c r="D110" s="14" t="s">
        <v>120</v>
      </c>
      <c r="E110" s="15" t="s">
        <v>212</v>
      </c>
      <c r="F110" s="16"/>
      <c r="G110" s="15" t="s">
        <v>213</v>
      </c>
      <c r="H110" s="15" t="s">
        <v>214</v>
      </c>
      <c r="I110" s="17">
        <f>HYPERLINK("https://docs.wto.org/imrd/directdoc.asp?DDFDocuments/t/G/TBTN15/ARG294A6.DOCX","EN")</f>
      </c>
      <c r="J110" s="17">
        <f>HYPERLINK("https://docs.wto.org/imrd/directdoc.asp?DDFDocuments/u/G/TBTN15/ARG294A6.DOCX","FR")</f>
      </c>
      <c r="K110" s="17">
        <f>HYPERLINK("https://docs.wto.org/imrd/directdoc.asp?DDFDocuments/v/G/TBTN15/ARG294A6.DOCX","ES")</f>
      </c>
    </row>
    <row r="111">
      <c r="A111" s="11" t="s">
        <v>215</v>
      </c>
      <c r="B111" s="12" t="s">
        <v>207</v>
      </c>
      <c r="C111" s="13">
        <v>43287</v>
      </c>
      <c r="D111" s="14" t="s">
        <v>120</v>
      </c>
      <c r="E111" s="15" t="s">
        <v>216</v>
      </c>
      <c r="F111" s="16"/>
      <c r="G111" s="15" t="s">
        <v>217</v>
      </c>
      <c r="H111" s="15" t="s">
        <v>129</v>
      </c>
      <c r="I111" s="17">
        <f>HYPERLINK("https://docs.wto.org/imrd/directdoc.asp?DDFDocuments/t/G/TBTN15/ARG297A12.DOCX","EN")</f>
      </c>
      <c r="J111" s="17">
        <f>HYPERLINK("https://docs.wto.org/imrd/directdoc.asp?DDFDocuments/u/G/TBTN15/ARG297A12.DOCX","FR")</f>
      </c>
      <c r="K111" s="17">
        <f>HYPERLINK("https://docs.wto.org/imrd/directdoc.asp?DDFDocuments/v/G/TBTN15/ARG297A12.DOCX","ES")</f>
      </c>
    </row>
    <row r="112">
      <c r="A112" s="11" t="s">
        <v>218</v>
      </c>
      <c r="B112" s="12" t="s">
        <v>207</v>
      </c>
      <c r="C112" s="13">
        <v>43287</v>
      </c>
      <c r="D112" s="14" t="s">
        <v>13</v>
      </c>
      <c r="E112" s="15" t="s">
        <v>219</v>
      </c>
      <c r="F112" s="16"/>
      <c r="G112" s="15" t="s">
        <v>220</v>
      </c>
      <c r="H112" s="15" t="s">
        <v>16</v>
      </c>
      <c r="I112" s="17">
        <f>HYPERLINK("https://docs.wto.org/imrd/directdoc.asp?DDFDocuments/t/G/TBTN18/ARG335.DOCX","EN")</f>
      </c>
      <c r="J112" s="17">
        <f>HYPERLINK("https://docs.wto.org/imrd/directdoc.asp?DDFDocuments/u/G/TBTN18/ARG335.DOCX","FR")</f>
      </c>
      <c r="K112" s="17">
        <f>HYPERLINK("https://docs.wto.org/imrd/directdoc.asp?DDFDocuments/v/G/TBTN18/ARG335.DOCX","ES")</f>
      </c>
    </row>
    <row r="113">
      <c r="A113" s="11" t="s">
        <v>221</v>
      </c>
      <c r="B113" s="12" t="s">
        <v>207</v>
      </c>
      <c r="C113" s="13">
        <v>43287</v>
      </c>
      <c r="D113" s="14" t="s">
        <v>120</v>
      </c>
      <c r="E113" s="15" t="s">
        <v>208</v>
      </c>
      <c r="F113" s="16"/>
      <c r="G113" s="15" t="s">
        <v>222</v>
      </c>
      <c r="H113" s="15"/>
      <c r="I113" s="17">
        <f>HYPERLINK("https://docs.wto.org/imrd/directdoc.asp?DDFDocuments/t/G/TBTN03/ARG68A2.DOCX","EN")</f>
      </c>
      <c r="J113" s="17">
        <f>HYPERLINK("https://docs.wto.org/imrd/directdoc.asp?DDFDocuments/u/G/TBTN03/ARG68A2.DOCX","FR")</f>
      </c>
      <c r="K113" s="17">
        <f>HYPERLINK("https://docs.wto.org/imrd/directdoc.asp?DDFDocuments/v/G/TBTN03/ARG68A2.DOCX","ES")</f>
      </c>
    </row>
    <row r="114">
      <c r="A114" s="11" t="s">
        <v>223</v>
      </c>
      <c r="B114" s="12" t="s">
        <v>224</v>
      </c>
      <c r="C114" s="13">
        <v>43287</v>
      </c>
      <c r="D114" s="14" t="s">
        <v>120</v>
      </c>
      <c r="E114" s="15" t="s">
        <v>225</v>
      </c>
      <c r="F114" s="16" t="s">
        <v>226</v>
      </c>
      <c r="G114" s="15" t="s">
        <v>227</v>
      </c>
      <c r="H114" s="15" t="s">
        <v>228</v>
      </c>
      <c r="I114" s="17">
        <f>HYPERLINK("https://docs.wto.org/imrd/directdoc.asp?DDFDocuments/t/G/TBTN14/ECU268A1.DOCX","EN")</f>
      </c>
      <c r="J114" s="17">
        <f>HYPERLINK("https://docs.wto.org/imrd/directdoc.asp?DDFDocuments/u/G/TBTN14/ECU268A1.DOCX","FR")</f>
      </c>
      <c r="K114" s="17">
        <f>HYPERLINK("https://docs.wto.org/imrd/directdoc.asp?DDFDocuments/v/G/TBTN14/ECU268A1.DOCX","ES")</f>
      </c>
    </row>
    <row r="115">
      <c r="A115" s="11" t="s">
        <v>229</v>
      </c>
      <c r="B115" s="12" t="s">
        <v>224</v>
      </c>
      <c r="C115" s="13">
        <v>43287</v>
      </c>
      <c r="D115" s="14" t="s">
        <v>120</v>
      </c>
      <c r="E115" s="15" t="s">
        <v>225</v>
      </c>
      <c r="F115" s="16" t="s">
        <v>226</v>
      </c>
      <c r="G115" s="15" t="s">
        <v>230</v>
      </c>
      <c r="H115" s="15" t="s">
        <v>228</v>
      </c>
      <c r="I115" s="17">
        <f>HYPERLINK("https://docs.wto.org/imrd/directdoc.asp?DDFDocuments/t/G/TBTN14/ECU268A2.DOCX","EN")</f>
      </c>
      <c r="J115" s="17">
        <f>HYPERLINK("https://docs.wto.org/imrd/directdoc.asp?DDFDocuments/u/G/TBTN14/ECU268A2.DOCX","FR")</f>
      </c>
      <c r="K115" s="17">
        <f>HYPERLINK("https://docs.wto.org/imrd/directdoc.asp?DDFDocuments/v/G/TBTN14/ECU268A2.DOCX","ES")</f>
      </c>
    </row>
    <row r="116">
      <c r="A116" s="11" t="s">
        <v>231</v>
      </c>
      <c r="B116" s="12" t="s">
        <v>232</v>
      </c>
      <c r="C116" s="13">
        <v>43287</v>
      </c>
      <c r="D116" s="14" t="s">
        <v>120</v>
      </c>
      <c r="E116" s="15" t="s">
        <v>233</v>
      </c>
      <c r="F116" s="16"/>
      <c r="G116" s="15" t="s">
        <v>234</v>
      </c>
      <c r="H116" s="15" t="s">
        <v>235</v>
      </c>
      <c r="I116" s="17">
        <f>HYPERLINK("https://docs.wto.org/imrd/directdoc.asp?DDFDocuments/t/G/TBTN18/MEX387A2.DOCX","EN")</f>
      </c>
      <c r="J116" s="17">
        <f>HYPERLINK("https://docs.wto.org/imrd/directdoc.asp?DDFDocuments/u/G/TBTN18/MEX387A2.DOCX","FR")</f>
      </c>
      <c r="K116" s="17">
        <f>HYPERLINK("https://docs.wto.org/imrd/directdoc.asp?DDFDocuments/v/G/TBTN18/MEX387A2.DOCX","ES")</f>
      </c>
    </row>
    <row r="117">
      <c r="A117" s="11" t="s">
        <v>236</v>
      </c>
      <c r="B117" s="12" t="s">
        <v>232</v>
      </c>
      <c r="C117" s="13">
        <v>43287</v>
      </c>
      <c r="D117" s="14" t="s">
        <v>13</v>
      </c>
      <c r="E117" s="15" t="s">
        <v>237</v>
      </c>
      <c r="F117" s="16"/>
      <c r="G117" s="15"/>
      <c r="H117" s="15" t="s">
        <v>238</v>
      </c>
      <c r="I117" s="17">
        <f>HYPERLINK("https://docs.wto.org/imrd/directdoc.asp?DDFDocuments/t/G/TBTN18/MEX425.DOCX","EN")</f>
      </c>
      <c r="J117" s="17">
        <f>HYPERLINK("https://docs.wto.org/imrd/directdoc.asp?DDFDocuments/u/G/TBTN18/MEX425.DOCX","FR")</f>
      </c>
      <c r="K117" s="17">
        <f>HYPERLINK("https://docs.wto.org/imrd/directdoc.asp?DDFDocuments/v/G/TBTN18/MEX425.DOCX","ES")</f>
      </c>
    </row>
    <row r="118">
      <c r="A118" s="11" t="s">
        <v>239</v>
      </c>
      <c r="B118" s="12" t="s">
        <v>19</v>
      </c>
      <c r="C118" s="13">
        <v>43286</v>
      </c>
      <c r="D118" s="14" t="s">
        <v>13</v>
      </c>
      <c r="E118" s="15" t="s">
        <v>240</v>
      </c>
      <c r="F118" s="16"/>
      <c r="G118" s="15" t="s">
        <v>109</v>
      </c>
      <c r="H118" s="15" t="s">
        <v>16</v>
      </c>
      <c r="I118" s="17">
        <f>HYPERLINK("https://docs.wto.org/imrd/directdoc.asp?DDFDocuments/t/G/TBTN18/ARE421.DOCX","EN")</f>
      </c>
      <c r="J118" s="17">
        <f>HYPERLINK("https://docs.wto.org/imrd/directdoc.asp?DDFDocuments/u/G/TBTN18/ARE421.DOCX","FR")</f>
      </c>
      <c r="K118" s="17">
        <f>HYPERLINK("https://docs.wto.org/imrd/directdoc.asp?DDFDocuments/v/G/TBTN18/ARE421.DOCX","ES")</f>
      </c>
    </row>
    <row r="119">
      <c r="A119" s="11" t="s">
        <v>239</v>
      </c>
      <c r="B119" s="12" t="s">
        <v>17</v>
      </c>
      <c r="C119" s="13">
        <v>43286</v>
      </c>
      <c r="D119" s="14" t="s">
        <v>13</v>
      </c>
      <c r="E119" s="15" t="s">
        <v>240</v>
      </c>
      <c r="F119" s="16"/>
      <c r="G119" s="15" t="s">
        <v>109</v>
      </c>
      <c r="H119" s="15" t="s">
        <v>16</v>
      </c>
      <c r="I119" s="17">
        <f>HYPERLINK("https://docs.wto.org/imrd/directdoc.asp?DDFDocuments/t/G/TBTN18/ARE421.DOCX","EN")</f>
      </c>
      <c r="J119" s="17">
        <f>HYPERLINK("https://docs.wto.org/imrd/directdoc.asp?DDFDocuments/u/G/TBTN18/ARE421.DOCX","FR")</f>
      </c>
      <c r="K119" s="17">
        <f>HYPERLINK("https://docs.wto.org/imrd/directdoc.asp?DDFDocuments/v/G/TBTN18/ARE421.DOCX","ES")</f>
      </c>
    </row>
    <row r="120">
      <c r="A120" s="11" t="s">
        <v>239</v>
      </c>
      <c r="B120" s="12" t="s">
        <v>18</v>
      </c>
      <c r="C120" s="13">
        <v>43286</v>
      </c>
      <c r="D120" s="14" t="s">
        <v>13</v>
      </c>
      <c r="E120" s="15" t="s">
        <v>240</v>
      </c>
      <c r="F120" s="16"/>
      <c r="G120" s="15" t="s">
        <v>109</v>
      </c>
      <c r="H120" s="15" t="s">
        <v>16</v>
      </c>
      <c r="I120" s="17">
        <f>HYPERLINK("https://docs.wto.org/imrd/directdoc.asp?DDFDocuments/t/G/TBTN18/ARE421.DOCX","EN")</f>
      </c>
      <c r="J120" s="17">
        <f>HYPERLINK("https://docs.wto.org/imrd/directdoc.asp?DDFDocuments/u/G/TBTN18/ARE421.DOCX","FR")</f>
      </c>
      <c r="K120" s="17">
        <f>HYPERLINK("https://docs.wto.org/imrd/directdoc.asp?DDFDocuments/v/G/TBTN18/ARE421.DOCX","ES")</f>
      </c>
    </row>
    <row r="121">
      <c r="A121" s="11" t="s">
        <v>239</v>
      </c>
      <c r="B121" s="12" t="s">
        <v>20</v>
      </c>
      <c r="C121" s="13">
        <v>43286</v>
      </c>
      <c r="D121" s="14" t="s">
        <v>13</v>
      </c>
      <c r="E121" s="15" t="s">
        <v>240</v>
      </c>
      <c r="F121" s="16"/>
      <c r="G121" s="15" t="s">
        <v>109</v>
      </c>
      <c r="H121" s="15" t="s">
        <v>16</v>
      </c>
      <c r="I121" s="17">
        <f>HYPERLINK("https://docs.wto.org/imrd/directdoc.asp?DDFDocuments/t/G/TBTN18/ARE421.DOCX","EN")</f>
      </c>
      <c r="J121" s="17">
        <f>HYPERLINK("https://docs.wto.org/imrd/directdoc.asp?DDFDocuments/u/G/TBTN18/ARE421.DOCX","FR")</f>
      </c>
      <c r="K121" s="17">
        <f>HYPERLINK("https://docs.wto.org/imrd/directdoc.asp?DDFDocuments/v/G/TBTN18/ARE421.DOCX","ES")</f>
      </c>
    </row>
    <row r="122">
      <c r="A122" s="11" t="s">
        <v>239</v>
      </c>
      <c r="B122" s="12" t="s">
        <v>21</v>
      </c>
      <c r="C122" s="13">
        <v>43286</v>
      </c>
      <c r="D122" s="14" t="s">
        <v>13</v>
      </c>
      <c r="E122" s="15" t="s">
        <v>240</v>
      </c>
      <c r="F122" s="16"/>
      <c r="G122" s="15" t="s">
        <v>109</v>
      </c>
      <c r="H122" s="15" t="s">
        <v>16</v>
      </c>
      <c r="I122" s="17">
        <f>HYPERLINK("https://docs.wto.org/imrd/directdoc.asp?DDFDocuments/t/G/TBTN18/ARE421.DOCX","EN")</f>
      </c>
      <c r="J122" s="17">
        <f>HYPERLINK("https://docs.wto.org/imrd/directdoc.asp?DDFDocuments/u/G/TBTN18/ARE421.DOCX","FR")</f>
      </c>
      <c r="K122" s="17">
        <f>HYPERLINK("https://docs.wto.org/imrd/directdoc.asp?DDFDocuments/v/G/TBTN18/ARE421.DOCX","ES")</f>
      </c>
    </row>
    <row r="123">
      <c r="A123" s="11" t="s">
        <v>239</v>
      </c>
      <c r="B123" s="12" t="s">
        <v>12</v>
      </c>
      <c r="C123" s="13">
        <v>43286</v>
      </c>
      <c r="D123" s="14" t="s">
        <v>13</v>
      </c>
      <c r="E123" s="15" t="s">
        <v>240</v>
      </c>
      <c r="F123" s="16"/>
      <c r="G123" s="15" t="s">
        <v>109</v>
      </c>
      <c r="H123" s="15" t="s">
        <v>16</v>
      </c>
      <c r="I123" s="17">
        <f>HYPERLINK("https://docs.wto.org/imrd/directdoc.asp?DDFDocuments/t/G/TBTN18/ARE421.DOCX","EN")</f>
      </c>
      <c r="J123" s="17">
        <f>HYPERLINK("https://docs.wto.org/imrd/directdoc.asp?DDFDocuments/u/G/TBTN18/ARE421.DOCX","FR")</f>
      </c>
      <c r="K123" s="17">
        <f>HYPERLINK("https://docs.wto.org/imrd/directdoc.asp?DDFDocuments/v/G/TBTN18/ARE421.DOCX","ES")</f>
      </c>
    </row>
    <row r="124">
      <c r="A124" s="11" t="s">
        <v>239</v>
      </c>
      <c r="B124" s="12" t="s">
        <v>22</v>
      </c>
      <c r="C124" s="13">
        <v>43286</v>
      </c>
      <c r="D124" s="14" t="s">
        <v>13</v>
      </c>
      <c r="E124" s="15" t="s">
        <v>240</v>
      </c>
      <c r="F124" s="16"/>
      <c r="G124" s="15" t="s">
        <v>109</v>
      </c>
      <c r="H124" s="15" t="s">
        <v>16</v>
      </c>
      <c r="I124" s="17">
        <f>HYPERLINK("https://docs.wto.org/imrd/directdoc.asp?DDFDocuments/t/G/TBTN18/ARE421.DOCX","EN")</f>
      </c>
      <c r="J124" s="17">
        <f>HYPERLINK("https://docs.wto.org/imrd/directdoc.asp?DDFDocuments/u/G/TBTN18/ARE421.DOCX","FR")</f>
      </c>
      <c r="K124" s="17">
        <f>HYPERLINK("https://docs.wto.org/imrd/directdoc.asp?DDFDocuments/v/G/TBTN18/ARE421.DOCX","ES")</f>
      </c>
    </row>
    <row r="125">
      <c r="A125" s="11" t="s">
        <v>241</v>
      </c>
      <c r="B125" s="12" t="s">
        <v>19</v>
      </c>
      <c r="C125" s="13">
        <v>43286</v>
      </c>
      <c r="D125" s="14" t="s">
        <v>13</v>
      </c>
      <c r="E125" s="15" t="s">
        <v>240</v>
      </c>
      <c r="F125" s="16"/>
      <c r="G125" s="15" t="s">
        <v>109</v>
      </c>
      <c r="H125" s="15" t="s">
        <v>16</v>
      </c>
      <c r="I125" s="17">
        <f>HYPERLINK("https://docs.wto.org/imrd/directdoc.asp?DDFDocuments/t/G/TBTN18/ARE422.DOCX","EN")</f>
      </c>
      <c r="J125" s="17">
        <f>HYPERLINK("https://docs.wto.org/imrd/directdoc.asp?DDFDocuments/u/G/TBTN18/ARE422.DOCX","FR")</f>
      </c>
      <c r="K125" s="17">
        <f>HYPERLINK("https://docs.wto.org/imrd/directdoc.asp?DDFDocuments/v/G/TBTN18/ARE422.DOCX","ES")</f>
      </c>
    </row>
    <row r="126">
      <c r="A126" s="11" t="s">
        <v>241</v>
      </c>
      <c r="B126" s="12" t="s">
        <v>17</v>
      </c>
      <c r="C126" s="13">
        <v>43286</v>
      </c>
      <c r="D126" s="14" t="s">
        <v>13</v>
      </c>
      <c r="E126" s="15" t="s">
        <v>240</v>
      </c>
      <c r="F126" s="16"/>
      <c r="G126" s="15" t="s">
        <v>109</v>
      </c>
      <c r="H126" s="15" t="s">
        <v>16</v>
      </c>
      <c r="I126" s="17">
        <f>HYPERLINK("https://docs.wto.org/imrd/directdoc.asp?DDFDocuments/t/G/TBTN18/ARE422.DOCX","EN")</f>
      </c>
      <c r="J126" s="17">
        <f>HYPERLINK("https://docs.wto.org/imrd/directdoc.asp?DDFDocuments/u/G/TBTN18/ARE422.DOCX","FR")</f>
      </c>
      <c r="K126" s="17">
        <f>HYPERLINK("https://docs.wto.org/imrd/directdoc.asp?DDFDocuments/v/G/TBTN18/ARE422.DOCX","ES")</f>
      </c>
    </row>
    <row r="127">
      <c r="A127" s="11" t="s">
        <v>241</v>
      </c>
      <c r="B127" s="12" t="s">
        <v>18</v>
      </c>
      <c r="C127" s="13">
        <v>43286</v>
      </c>
      <c r="D127" s="14" t="s">
        <v>13</v>
      </c>
      <c r="E127" s="15" t="s">
        <v>240</v>
      </c>
      <c r="F127" s="16"/>
      <c r="G127" s="15" t="s">
        <v>109</v>
      </c>
      <c r="H127" s="15" t="s">
        <v>16</v>
      </c>
      <c r="I127" s="17">
        <f>HYPERLINK("https://docs.wto.org/imrd/directdoc.asp?DDFDocuments/t/G/TBTN18/ARE422.DOCX","EN")</f>
      </c>
      <c r="J127" s="17">
        <f>HYPERLINK("https://docs.wto.org/imrd/directdoc.asp?DDFDocuments/u/G/TBTN18/ARE422.DOCX","FR")</f>
      </c>
      <c r="K127" s="17">
        <f>HYPERLINK("https://docs.wto.org/imrd/directdoc.asp?DDFDocuments/v/G/TBTN18/ARE422.DOCX","ES")</f>
      </c>
    </row>
    <row r="128">
      <c r="A128" s="11" t="s">
        <v>241</v>
      </c>
      <c r="B128" s="12" t="s">
        <v>20</v>
      </c>
      <c r="C128" s="13">
        <v>43286</v>
      </c>
      <c r="D128" s="14" t="s">
        <v>13</v>
      </c>
      <c r="E128" s="15" t="s">
        <v>240</v>
      </c>
      <c r="F128" s="16"/>
      <c r="G128" s="15" t="s">
        <v>109</v>
      </c>
      <c r="H128" s="15" t="s">
        <v>16</v>
      </c>
      <c r="I128" s="17">
        <f>HYPERLINK("https://docs.wto.org/imrd/directdoc.asp?DDFDocuments/t/G/TBTN18/ARE422.DOCX","EN")</f>
      </c>
      <c r="J128" s="17">
        <f>HYPERLINK("https://docs.wto.org/imrd/directdoc.asp?DDFDocuments/u/G/TBTN18/ARE422.DOCX","FR")</f>
      </c>
      <c r="K128" s="17">
        <f>HYPERLINK("https://docs.wto.org/imrd/directdoc.asp?DDFDocuments/v/G/TBTN18/ARE422.DOCX","ES")</f>
      </c>
    </row>
    <row r="129">
      <c r="A129" s="11" t="s">
        <v>241</v>
      </c>
      <c r="B129" s="12" t="s">
        <v>21</v>
      </c>
      <c r="C129" s="13">
        <v>43286</v>
      </c>
      <c r="D129" s="14" t="s">
        <v>13</v>
      </c>
      <c r="E129" s="15" t="s">
        <v>240</v>
      </c>
      <c r="F129" s="16"/>
      <c r="G129" s="15" t="s">
        <v>109</v>
      </c>
      <c r="H129" s="15" t="s">
        <v>16</v>
      </c>
      <c r="I129" s="17">
        <f>HYPERLINK("https://docs.wto.org/imrd/directdoc.asp?DDFDocuments/t/G/TBTN18/ARE422.DOCX","EN")</f>
      </c>
      <c r="J129" s="17">
        <f>HYPERLINK("https://docs.wto.org/imrd/directdoc.asp?DDFDocuments/u/G/TBTN18/ARE422.DOCX","FR")</f>
      </c>
      <c r="K129" s="17">
        <f>HYPERLINK("https://docs.wto.org/imrd/directdoc.asp?DDFDocuments/v/G/TBTN18/ARE422.DOCX","ES")</f>
      </c>
    </row>
    <row r="130">
      <c r="A130" s="11" t="s">
        <v>241</v>
      </c>
      <c r="B130" s="12" t="s">
        <v>12</v>
      </c>
      <c r="C130" s="13">
        <v>43286</v>
      </c>
      <c r="D130" s="14" t="s">
        <v>13</v>
      </c>
      <c r="E130" s="15" t="s">
        <v>240</v>
      </c>
      <c r="F130" s="16"/>
      <c r="G130" s="15" t="s">
        <v>109</v>
      </c>
      <c r="H130" s="15" t="s">
        <v>16</v>
      </c>
      <c r="I130" s="17">
        <f>HYPERLINK("https://docs.wto.org/imrd/directdoc.asp?DDFDocuments/t/G/TBTN18/ARE422.DOCX","EN")</f>
      </c>
      <c r="J130" s="17">
        <f>HYPERLINK("https://docs.wto.org/imrd/directdoc.asp?DDFDocuments/u/G/TBTN18/ARE422.DOCX","FR")</f>
      </c>
      <c r="K130" s="17">
        <f>HYPERLINK("https://docs.wto.org/imrd/directdoc.asp?DDFDocuments/v/G/TBTN18/ARE422.DOCX","ES")</f>
      </c>
    </row>
    <row r="131">
      <c r="A131" s="11" t="s">
        <v>241</v>
      </c>
      <c r="B131" s="12" t="s">
        <v>22</v>
      </c>
      <c r="C131" s="13">
        <v>43286</v>
      </c>
      <c r="D131" s="14" t="s">
        <v>13</v>
      </c>
      <c r="E131" s="15" t="s">
        <v>240</v>
      </c>
      <c r="F131" s="16"/>
      <c r="G131" s="15" t="s">
        <v>109</v>
      </c>
      <c r="H131" s="15" t="s">
        <v>16</v>
      </c>
      <c r="I131" s="17">
        <f>HYPERLINK("https://docs.wto.org/imrd/directdoc.asp?DDFDocuments/t/G/TBTN18/ARE422.DOCX","EN")</f>
      </c>
      <c r="J131" s="17">
        <f>HYPERLINK("https://docs.wto.org/imrd/directdoc.asp?DDFDocuments/u/G/TBTN18/ARE422.DOCX","FR")</f>
      </c>
      <c r="K131" s="17">
        <f>HYPERLINK("https://docs.wto.org/imrd/directdoc.asp?DDFDocuments/v/G/TBTN18/ARE422.DOCX","ES")</f>
      </c>
    </row>
    <row r="132">
      <c r="A132" s="11" t="s">
        <v>242</v>
      </c>
      <c r="B132" s="12" t="s">
        <v>19</v>
      </c>
      <c r="C132" s="13">
        <v>43286</v>
      </c>
      <c r="D132" s="14" t="s">
        <v>13</v>
      </c>
      <c r="E132" s="15" t="s">
        <v>240</v>
      </c>
      <c r="F132" s="16"/>
      <c r="G132" s="15" t="s">
        <v>109</v>
      </c>
      <c r="H132" s="15" t="s">
        <v>16</v>
      </c>
      <c r="I132" s="17">
        <f>HYPERLINK("https://docs.wto.org/imrd/directdoc.asp?DDFDocuments/t/G/TBTN18/ARE423.DOCX","EN")</f>
      </c>
      <c r="J132" s="17">
        <f>HYPERLINK("https://docs.wto.org/imrd/directdoc.asp?DDFDocuments/u/G/TBTN18/ARE423.DOCX","FR")</f>
      </c>
      <c r="K132" s="17">
        <f>HYPERLINK("https://docs.wto.org/imrd/directdoc.asp?DDFDocuments/v/G/TBTN18/ARE423.DOCX","ES")</f>
      </c>
    </row>
    <row r="133">
      <c r="A133" s="11" t="s">
        <v>242</v>
      </c>
      <c r="B133" s="12" t="s">
        <v>17</v>
      </c>
      <c r="C133" s="13">
        <v>43286</v>
      </c>
      <c r="D133" s="14" t="s">
        <v>13</v>
      </c>
      <c r="E133" s="15" t="s">
        <v>240</v>
      </c>
      <c r="F133" s="16"/>
      <c r="G133" s="15" t="s">
        <v>109</v>
      </c>
      <c r="H133" s="15" t="s">
        <v>16</v>
      </c>
      <c r="I133" s="17">
        <f>HYPERLINK("https://docs.wto.org/imrd/directdoc.asp?DDFDocuments/t/G/TBTN18/ARE423.DOCX","EN")</f>
      </c>
      <c r="J133" s="17">
        <f>HYPERLINK("https://docs.wto.org/imrd/directdoc.asp?DDFDocuments/u/G/TBTN18/ARE423.DOCX","FR")</f>
      </c>
      <c r="K133" s="17">
        <f>HYPERLINK("https://docs.wto.org/imrd/directdoc.asp?DDFDocuments/v/G/TBTN18/ARE423.DOCX","ES")</f>
      </c>
    </row>
    <row r="134">
      <c r="A134" s="11" t="s">
        <v>242</v>
      </c>
      <c r="B134" s="12" t="s">
        <v>18</v>
      </c>
      <c r="C134" s="13">
        <v>43286</v>
      </c>
      <c r="D134" s="14" t="s">
        <v>13</v>
      </c>
      <c r="E134" s="15" t="s">
        <v>240</v>
      </c>
      <c r="F134" s="16"/>
      <c r="G134" s="15" t="s">
        <v>109</v>
      </c>
      <c r="H134" s="15" t="s">
        <v>16</v>
      </c>
      <c r="I134" s="17">
        <f>HYPERLINK("https://docs.wto.org/imrd/directdoc.asp?DDFDocuments/t/G/TBTN18/ARE423.DOCX","EN")</f>
      </c>
      <c r="J134" s="17">
        <f>HYPERLINK("https://docs.wto.org/imrd/directdoc.asp?DDFDocuments/u/G/TBTN18/ARE423.DOCX","FR")</f>
      </c>
      <c r="K134" s="17">
        <f>HYPERLINK("https://docs.wto.org/imrd/directdoc.asp?DDFDocuments/v/G/TBTN18/ARE423.DOCX","ES")</f>
      </c>
    </row>
    <row r="135">
      <c r="A135" s="11" t="s">
        <v>242</v>
      </c>
      <c r="B135" s="12" t="s">
        <v>20</v>
      </c>
      <c r="C135" s="13">
        <v>43286</v>
      </c>
      <c r="D135" s="14" t="s">
        <v>13</v>
      </c>
      <c r="E135" s="15" t="s">
        <v>240</v>
      </c>
      <c r="F135" s="16"/>
      <c r="G135" s="15" t="s">
        <v>109</v>
      </c>
      <c r="H135" s="15" t="s">
        <v>16</v>
      </c>
      <c r="I135" s="17">
        <f>HYPERLINK("https://docs.wto.org/imrd/directdoc.asp?DDFDocuments/t/G/TBTN18/ARE423.DOCX","EN")</f>
      </c>
      <c r="J135" s="17">
        <f>HYPERLINK("https://docs.wto.org/imrd/directdoc.asp?DDFDocuments/u/G/TBTN18/ARE423.DOCX","FR")</f>
      </c>
      <c r="K135" s="17">
        <f>HYPERLINK("https://docs.wto.org/imrd/directdoc.asp?DDFDocuments/v/G/TBTN18/ARE423.DOCX","ES")</f>
      </c>
    </row>
    <row r="136">
      <c r="A136" s="11" t="s">
        <v>242</v>
      </c>
      <c r="B136" s="12" t="s">
        <v>21</v>
      </c>
      <c r="C136" s="13">
        <v>43286</v>
      </c>
      <c r="D136" s="14" t="s">
        <v>13</v>
      </c>
      <c r="E136" s="15" t="s">
        <v>240</v>
      </c>
      <c r="F136" s="16"/>
      <c r="G136" s="15" t="s">
        <v>109</v>
      </c>
      <c r="H136" s="15" t="s">
        <v>16</v>
      </c>
      <c r="I136" s="17">
        <f>HYPERLINK("https://docs.wto.org/imrd/directdoc.asp?DDFDocuments/t/G/TBTN18/ARE423.DOCX","EN")</f>
      </c>
      <c r="J136" s="17">
        <f>HYPERLINK("https://docs.wto.org/imrd/directdoc.asp?DDFDocuments/u/G/TBTN18/ARE423.DOCX","FR")</f>
      </c>
      <c r="K136" s="17">
        <f>HYPERLINK("https://docs.wto.org/imrd/directdoc.asp?DDFDocuments/v/G/TBTN18/ARE423.DOCX","ES")</f>
      </c>
    </row>
    <row r="137">
      <c r="A137" s="11" t="s">
        <v>242</v>
      </c>
      <c r="B137" s="12" t="s">
        <v>12</v>
      </c>
      <c r="C137" s="13">
        <v>43286</v>
      </c>
      <c r="D137" s="14" t="s">
        <v>13</v>
      </c>
      <c r="E137" s="15" t="s">
        <v>240</v>
      </c>
      <c r="F137" s="16"/>
      <c r="G137" s="15" t="s">
        <v>109</v>
      </c>
      <c r="H137" s="15" t="s">
        <v>16</v>
      </c>
      <c r="I137" s="17">
        <f>HYPERLINK("https://docs.wto.org/imrd/directdoc.asp?DDFDocuments/t/G/TBTN18/ARE423.DOCX","EN")</f>
      </c>
      <c r="J137" s="17">
        <f>HYPERLINK("https://docs.wto.org/imrd/directdoc.asp?DDFDocuments/u/G/TBTN18/ARE423.DOCX","FR")</f>
      </c>
      <c r="K137" s="17">
        <f>HYPERLINK("https://docs.wto.org/imrd/directdoc.asp?DDFDocuments/v/G/TBTN18/ARE423.DOCX","ES")</f>
      </c>
    </row>
    <row r="138">
      <c r="A138" s="11" t="s">
        <v>242</v>
      </c>
      <c r="B138" s="12" t="s">
        <v>22</v>
      </c>
      <c r="C138" s="13">
        <v>43286</v>
      </c>
      <c r="D138" s="14" t="s">
        <v>13</v>
      </c>
      <c r="E138" s="15" t="s">
        <v>240</v>
      </c>
      <c r="F138" s="16"/>
      <c r="G138" s="15" t="s">
        <v>109</v>
      </c>
      <c r="H138" s="15" t="s">
        <v>16</v>
      </c>
      <c r="I138" s="17">
        <f>HYPERLINK("https://docs.wto.org/imrd/directdoc.asp?DDFDocuments/t/G/TBTN18/ARE423.DOCX","EN")</f>
      </c>
      <c r="J138" s="17">
        <f>HYPERLINK("https://docs.wto.org/imrd/directdoc.asp?DDFDocuments/u/G/TBTN18/ARE423.DOCX","FR")</f>
      </c>
      <c r="K138" s="17">
        <f>HYPERLINK("https://docs.wto.org/imrd/directdoc.asp?DDFDocuments/v/G/TBTN18/ARE423.DOCX","ES")</f>
      </c>
    </row>
    <row r="139">
      <c r="A139" s="11" t="s">
        <v>243</v>
      </c>
      <c r="B139" s="12" t="s">
        <v>19</v>
      </c>
      <c r="C139" s="13">
        <v>43286</v>
      </c>
      <c r="D139" s="14" t="s">
        <v>13</v>
      </c>
      <c r="E139" s="15" t="s">
        <v>240</v>
      </c>
      <c r="F139" s="16"/>
      <c r="G139" s="15" t="s">
        <v>109</v>
      </c>
      <c r="H139" s="15" t="s">
        <v>16</v>
      </c>
      <c r="I139" s="17">
        <f>HYPERLINK("https://docs.wto.org/imrd/directdoc.asp?DDFDocuments/t/G/TBTN18/BHR532.DOCX","EN")</f>
      </c>
      <c r="J139" s="17">
        <f>HYPERLINK("https://docs.wto.org/imrd/directdoc.asp?DDFDocuments/u/G/TBTN18/BHR532.DOCX","FR")</f>
      </c>
      <c r="K139" s="17">
        <f>HYPERLINK("https://docs.wto.org/imrd/directdoc.asp?DDFDocuments/v/G/TBTN18/BHR532.DOCX","ES")</f>
      </c>
    </row>
    <row r="140">
      <c r="A140" s="11" t="s">
        <v>243</v>
      </c>
      <c r="B140" s="12" t="s">
        <v>17</v>
      </c>
      <c r="C140" s="13">
        <v>43286</v>
      </c>
      <c r="D140" s="14" t="s">
        <v>13</v>
      </c>
      <c r="E140" s="15" t="s">
        <v>240</v>
      </c>
      <c r="F140" s="16"/>
      <c r="G140" s="15" t="s">
        <v>109</v>
      </c>
      <c r="H140" s="15" t="s">
        <v>16</v>
      </c>
      <c r="I140" s="17">
        <f>HYPERLINK("https://docs.wto.org/imrd/directdoc.asp?DDFDocuments/t/G/TBTN18/BHR532.DOCX","EN")</f>
      </c>
      <c r="J140" s="17">
        <f>HYPERLINK("https://docs.wto.org/imrd/directdoc.asp?DDFDocuments/u/G/TBTN18/BHR532.DOCX","FR")</f>
      </c>
      <c r="K140" s="17">
        <f>HYPERLINK("https://docs.wto.org/imrd/directdoc.asp?DDFDocuments/v/G/TBTN18/BHR532.DOCX","ES")</f>
      </c>
    </row>
    <row r="141">
      <c r="A141" s="11" t="s">
        <v>243</v>
      </c>
      <c r="B141" s="12" t="s">
        <v>18</v>
      </c>
      <c r="C141" s="13">
        <v>43286</v>
      </c>
      <c r="D141" s="14" t="s">
        <v>13</v>
      </c>
      <c r="E141" s="15" t="s">
        <v>240</v>
      </c>
      <c r="F141" s="16"/>
      <c r="G141" s="15" t="s">
        <v>109</v>
      </c>
      <c r="H141" s="15" t="s">
        <v>16</v>
      </c>
      <c r="I141" s="17">
        <f>HYPERLINK("https://docs.wto.org/imrd/directdoc.asp?DDFDocuments/t/G/TBTN18/BHR532.DOCX","EN")</f>
      </c>
      <c r="J141" s="17">
        <f>HYPERLINK("https://docs.wto.org/imrd/directdoc.asp?DDFDocuments/u/G/TBTN18/BHR532.DOCX","FR")</f>
      </c>
      <c r="K141" s="17">
        <f>HYPERLINK("https://docs.wto.org/imrd/directdoc.asp?DDFDocuments/v/G/TBTN18/BHR532.DOCX","ES")</f>
      </c>
    </row>
    <row r="142">
      <c r="A142" s="11" t="s">
        <v>243</v>
      </c>
      <c r="B142" s="12" t="s">
        <v>20</v>
      </c>
      <c r="C142" s="13">
        <v>43286</v>
      </c>
      <c r="D142" s="14" t="s">
        <v>13</v>
      </c>
      <c r="E142" s="15" t="s">
        <v>240</v>
      </c>
      <c r="F142" s="16"/>
      <c r="G142" s="15" t="s">
        <v>109</v>
      </c>
      <c r="H142" s="15" t="s">
        <v>16</v>
      </c>
      <c r="I142" s="17">
        <f>HYPERLINK("https://docs.wto.org/imrd/directdoc.asp?DDFDocuments/t/G/TBTN18/BHR532.DOCX","EN")</f>
      </c>
      <c r="J142" s="17">
        <f>HYPERLINK("https://docs.wto.org/imrd/directdoc.asp?DDFDocuments/u/G/TBTN18/BHR532.DOCX","FR")</f>
      </c>
      <c r="K142" s="17">
        <f>HYPERLINK("https://docs.wto.org/imrd/directdoc.asp?DDFDocuments/v/G/TBTN18/BHR532.DOCX","ES")</f>
      </c>
    </row>
    <row r="143">
      <c r="A143" s="11" t="s">
        <v>243</v>
      </c>
      <c r="B143" s="12" t="s">
        <v>21</v>
      </c>
      <c r="C143" s="13">
        <v>43286</v>
      </c>
      <c r="D143" s="14" t="s">
        <v>13</v>
      </c>
      <c r="E143" s="15" t="s">
        <v>240</v>
      </c>
      <c r="F143" s="16"/>
      <c r="G143" s="15" t="s">
        <v>109</v>
      </c>
      <c r="H143" s="15" t="s">
        <v>16</v>
      </c>
      <c r="I143" s="17">
        <f>HYPERLINK("https://docs.wto.org/imrd/directdoc.asp?DDFDocuments/t/G/TBTN18/BHR532.DOCX","EN")</f>
      </c>
      <c r="J143" s="17">
        <f>HYPERLINK("https://docs.wto.org/imrd/directdoc.asp?DDFDocuments/u/G/TBTN18/BHR532.DOCX","FR")</f>
      </c>
      <c r="K143" s="17">
        <f>HYPERLINK("https://docs.wto.org/imrd/directdoc.asp?DDFDocuments/v/G/TBTN18/BHR532.DOCX","ES")</f>
      </c>
    </row>
    <row r="144">
      <c r="A144" s="11" t="s">
        <v>243</v>
      </c>
      <c r="B144" s="12" t="s">
        <v>12</v>
      </c>
      <c r="C144" s="13">
        <v>43286</v>
      </c>
      <c r="D144" s="14" t="s">
        <v>13</v>
      </c>
      <c r="E144" s="15" t="s">
        <v>240</v>
      </c>
      <c r="F144" s="16"/>
      <c r="G144" s="15" t="s">
        <v>109</v>
      </c>
      <c r="H144" s="15" t="s">
        <v>16</v>
      </c>
      <c r="I144" s="17">
        <f>HYPERLINK("https://docs.wto.org/imrd/directdoc.asp?DDFDocuments/t/G/TBTN18/BHR532.DOCX","EN")</f>
      </c>
      <c r="J144" s="17">
        <f>HYPERLINK("https://docs.wto.org/imrd/directdoc.asp?DDFDocuments/u/G/TBTN18/BHR532.DOCX","FR")</f>
      </c>
      <c r="K144" s="17">
        <f>HYPERLINK("https://docs.wto.org/imrd/directdoc.asp?DDFDocuments/v/G/TBTN18/BHR532.DOCX","ES")</f>
      </c>
    </row>
    <row r="145">
      <c r="A145" s="11" t="s">
        <v>243</v>
      </c>
      <c r="B145" s="12" t="s">
        <v>22</v>
      </c>
      <c r="C145" s="13">
        <v>43286</v>
      </c>
      <c r="D145" s="14" t="s">
        <v>13</v>
      </c>
      <c r="E145" s="15" t="s">
        <v>240</v>
      </c>
      <c r="F145" s="16"/>
      <c r="G145" s="15" t="s">
        <v>109</v>
      </c>
      <c r="H145" s="15" t="s">
        <v>16</v>
      </c>
      <c r="I145" s="17">
        <f>HYPERLINK("https://docs.wto.org/imrd/directdoc.asp?DDFDocuments/t/G/TBTN18/BHR532.DOCX","EN")</f>
      </c>
      <c r="J145" s="17">
        <f>HYPERLINK("https://docs.wto.org/imrd/directdoc.asp?DDFDocuments/u/G/TBTN18/BHR532.DOCX","FR")</f>
      </c>
      <c r="K145" s="17">
        <f>HYPERLINK("https://docs.wto.org/imrd/directdoc.asp?DDFDocuments/v/G/TBTN18/BHR532.DOCX","ES")</f>
      </c>
    </row>
    <row r="146">
      <c r="A146" s="11" t="s">
        <v>244</v>
      </c>
      <c r="B146" s="12" t="s">
        <v>19</v>
      </c>
      <c r="C146" s="13">
        <v>43286</v>
      </c>
      <c r="D146" s="14" t="s">
        <v>13</v>
      </c>
      <c r="E146" s="15" t="s">
        <v>240</v>
      </c>
      <c r="F146" s="16"/>
      <c r="G146" s="15" t="s">
        <v>109</v>
      </c>
      <c r="H146" s="15" t="s">
        <v>16</v>
      </c>
      <c r="I146" s="17">
        <f>HYPERLINK("https://docs.wto.org/imrd/directdoc.asp?DDFDocuments/t/G/TBTN18/ARE426.DOCX","EN")</f>
      </c>
      <c r="J146" s="17">
        <f>HYPERLINK("https://docs.wto.org/imrd/directdoc.asp?DDFDocuments/u/G/TBTN18/ARE426.DOCX","FR")</f>
      </c>
      <c r="K146" s="17">
        <f>HYPERLINK("https://docs.wto.org/imrd/directdoc.asp?DDFDocuments/v/G/TBTN18/ARE426.DOCX","ES")</f>
      </c>
    </row>
    <row r="147">
      <c r="A147" s="11" t="s">
        <v>244</v>
      </c>
      <c r="B147" s="12" t="s">
        <v>17</v>
      </c>
      <c r="C147" s="13">
        <v>43286</v>
      </c>
      <c r="D147" s="14" t="s">
        <v>13</v>
      </c>
      <c r="E147" s="15" t="s">
        <v>240</v>
      </c>
      <c r="F147" s="16"/>
      <c r="G147" s="15" t="s">
        <v>109</v>
      </c>
      <c r="H147" s="15" t="s">
        <v>16</v>
      </c>
      <c r="I147" s="17">
        <f>HYPERLINK("https://docs.wto.org/imrd/directdoc.asp?DDFDocuments/t/G/TBTN18/ARE426.DOCX","EN")</f>
      </c>
      <c r="J147" s="17">
        <f>HYPERLINK("https://docs.wto.org/imrd/directdoc.asp?DDFDocuments/u/G/TBTN18/ARE426.DOCX","FR")</f>
      </c>
      <c r="K147" s="17">
        <f>HYPERLINK("https://docs.wto.org/imrd/directdoc.asp?DDFDocuments/v/G/TBTN18/ARE426.DOCX","ES")</f>
      </c>
    </row>
    <row r="148">
      <c r="A148" s="11" t="s">
        <v>244</v>
      </c>
      <c r="B148" s="12" t="s">
        <v>18</v>
      </c>
      <c r="C148" s="13">
        <v>43286</v>
      </c>
      <c r="D148" s="14" t="s">
        <v>13</v>
      </c>
      <c r="E148" s="15" t="s">
        <v>240</v>
      </c>
      <c r="F148" s="16"/>
      <c r="G148" s="15" t="s">
        <v>109</v>
      </c>
      <c r="H148" s="15" t="s">
        <v>16</v>
      </c>
      <c r="I148" s="17">
        <f>HYPERLINK("https://docs.wto.org/imrd/directdoc.asp?DDFDocuments/t/G/TBTN18/ARE426.DOCX","EN")</f>
      </c>
      <c r="J148" s="17">
        <f>HYPERLINK("https://docs.wto.org/imrd/directdoc.asp?DDFDocuments/u/G/TBTN18/ARE426.DOCX","FR")</f>
      </c>
      <c r="K148" s="17">
        <f>HYPERLINK("https://docs.wto.org/imrd/directdoc.asp?DDFDocuments/v/G/TBTN18/ARE426.DOCX","ES")</f>
      </c>
    </row>
    <row r="149">
      <c r="A149" s="11" t="s">
        <v>244</v>
      </c>
      <c r="B149" s="12" t="s">
        <v>20</v>
      </c>
      <c r="C149" s="13">
        <v>43286</v>
      </c>
      <c r="D149" s="14" t="s">
        <v>13</v>
      </c>
      <c r="E149" s="15" t="s">
        <v>240</v>
      </c>
      <c r="F149" s="16"/>
      <c r="G149" s="15" t="s">
        <v>109</v>
      </c>
      <c r="H149" s="15" t="s">
        <v>16</v>
      </c>
      <c r="I149" s="17">
        <f>HYPERLINK("https://docs.wto.org/imrd/directdoc.asp?DDFDocuments/t/G/TBTN18/ARE426.DOCX","EN")</f>
      </c>
      <c r="J149" s="17">
        <f>HYPERLINK("https://docs.wto.org/imrd/directdoc.asp?DDFDocuments/u/G/TBTN18/ARE426.DOCX","FR")</f>
      </c>
      <c r="K149" s="17">
        <f>HYPERLINK("https://docs.wto.org/imrd/directdoc.asp?DDFDocuments/v/G/TBTN18/ARE426.DOCX","ES")</f>
      </c>
    </row>
    <row r="150">
      <c r="A150" s="11" t="s">
        <v>244</v>
      </c>
      <c r="B150" s="12" t="s">
        <v>21</v>
      </c>
      <c r="C150" s="13">
        <v>43286</v>
      </c>
      <c r="D150" s="14" t="s">
        <v>13</v>
      </c>
      <c r="E150" s="15" t="s">
        <v>240</v>
      </c>
      <c r="F150" s="16"/>
      <c r="G150" s="15" t="s">
        <v>109</v>
      </c>
      <c r="H150" s="15" t="s">
        <v>16</v>
      </c>
      <c r="I150" s="17">
        <f>HYPERLINK("https://docs.wto.org/imrd/directdoc.asp?DDFDocuments/t/G/TBTN18/ARE426.DOCX","EN")</f>
      </c>
      <c r="J150" s="17">
        <f>HYPERLINK("https://docs.wto.org/imrd/directdoc.asp?DDFDocuments/u/G/TBTN18/ARE426.DOCX","FR")</f>
      </c>
      <c r="K150" s="17">
        <f>HYPERLINK("https://docs.wto.org/imrd/directdoc.asp?DDFDocuments/v/G/TBTN18/ARE426.DOCX","ES")</f>
      </c>
    </row>
    <row r="151">
      <c r="A151" s="11" t="s">
        <v>244</v>
      </c>
      <c r="B151" s="12" t="s">
        <v>12</v>
      </c>
      <c r="C151" s="13">
        <v>43286</v>
      </c>
      <c r="D151" s="14" t="s">
        <v>13</v>
      </c>
      <c r="E151" s="15" t="s">
        <v>240</v>
      </c>
      <c r="F151" s="16"/>
      <c r="G151" s="15" t="s">
        <v>109</v>
      </c>
      <c r="H151" s="15" t="s">
        <v>16</v>
      </c>
      <c r="I151" s="17">
        <f>HYPERLINK("https://docs.wto.org/imrd/directdoc.asp?DDFDocuments/t/G/TBTN18/ARE426.DOCX","EN")</f>
      </c>
      <c r="J151" s="17">
        <f>HYPERLINK("https://docs.wto.org/imrd/directdoc.asp?DDFDocuments/u/G/TBTN18/ARE426.DOCX","FR")</f>
      </c>
      <c r="K151" s="17">
        <f>HYPERLINK("https://docs.wto.org/imrd/directdoc.asp?DDFDocuments/v/G/TBTN18/ARE426.DOCX","ES")</f>
      </c>
    </row>
    <row r="152">
      <c r="A152" s="11" t="s">
        <v>244</v>
      </c>
      <c r="B152" s="12" t="s">
        <v>22</v>
      </c>
      <c r="C152" s="13">
        <v>43286</v>
      </c>
      <c r="D152" s="14" t="s">
        <v>13</v>
      </c>
      <c r="E152" s="15" t="s">
        <v>240</v>
      </c>
      <c r="F152" s="16"/>
      <c r="G152" s="15" t="s">
        <v>109</v>
      </c>
      <c r="H152" s="15" t="s">
        <v>16</v>
      </c>
      <c r="I152" s="17">
        <f>HYPERLINK("https://docs.wto.org/imrd/directdoc.asp?DDFDocuments/t/G/TBTN18/ARE426.DOCX","EN")</f>
      </c>
      <c r="J152" s="17">
        <f>HYPERLINK("https://docs.wto.org/imrd/directdoc.asp?DDFDocuments/u/G/TBTN18/ARE426.DOCX","FR")</f>
      </c>
      <c r="K152" s="17">
        <f>HYPERLINK("https://docs.wto.org/imrd/directdoc.asp?DDFDocuments/v/G/TBTN18/ARE426.DOCX","ES")</f>
      </c>
    </row>
    <row r="153">
      <c r="A153" s="11" t="s">
        <v>245</v>
      </c>
      <c r="B153" s="12" t="s">
        <v>125</v>
      </c>
      <c r="C153" s="13">
        <v>43286</v>
      </c>
      <c r="D153" s="14" t="s">
        <v>120</v>
      </c>
      <c r="E153" s="15"/>
      <c r="F153" s="16" t="s">
        <v>246</v>
      </c>
      <c r="G153" s="15" t="s">
        <v>15</v>
      </c>
      <c r="H153" s="15"/>
      <c r="I153" s="17">
        <f>HYPERLINK("https://docs.wto.org/imrd/directdoc.asp?DDFDocuments/t/G/TBTN18/BRA810A1.DOCX","EN")</f>
      </c>
      <c r="J153" s="17">
        <f>HYPERLINK("https://docs.wto.org/imrd/directdoc.asp?DDFDocuments/u/G/TBTN18/BRA810A1.DOCX","FR")</f>
      </c>
      <c r="K153" s="17">
        <f>HYPERLINK("https://docs.wto.org/imrd/directdoc.asp?DDFDocuments/v/G/TBTN18/BRA810A1.DOCX","ES")</f>
      </c>
    </row>
    <row r="154">
      <c r="A154" s="11" t="s">
        <v>247</v>
      </c>
      <c r="B154" s="12" t="s">
        <v>248</v>
      </c>
      <c r="C154" s="13">
        <v>43286</v>
      </c>
      <c r="D154" s="14" t="s">
        <v>13</v>
      </c>
      <c r="E154" s="15" t="s">
        <v>249</v>
      </c>
      <c r="F154" s="16"/>
      <c r="G154" s="15" t="s">
        <v>181</v>
      </c>
      <c r="H154" s="15" t="s">
        <v>113</v>
      </c>
      <c r="I154" s="17">
        <f>HYPERLINK("https://docs.wto.org/imrd/directdoc.asp?DDFDocuments/t/G/TBTN18/EU581.DOCX","EN")</f>
      </c>
      <c r="J154" s="17">
        <f>HYPERLINK("https://docs.wto.org/imrd/directdoc.asp?DDFDocuments/u/G/TBTN18/EU581.DOCX","FR")</f>
      </c>
      <c r="K154" s="17">
        <f>HYPERLINK("https://docs.wto.org/imrd/directdoc.asp?DDFDocuments/v/G/TBTN18/EU581.DOCX","ES")</f>
      </c>
    </row>
    <row r="155">
      <c r="A155" s="11" t="s">
        <v>250</v>
      </c>
      <c r="B155" s="12" t="s">
        <v>248</v>
      </c>
      <c r="C155" s="13">
        <v>43286</v>
      </c>
      <c r="D155" s="14" t="s">
        <v>13</v>
      </c>
      <c r="E155" s="15" t="s">
        <v>251</v>
      </c>
      <c r="F155" s="16"/>
      <c r="G155" s="15" t="s">
        <v>252</v>
      </c>
      <c r="H155" s="15" t="s">
        <v>253</v>
      </c>
      <c r="I155" s="17">
        <f>HYPERLINK("https://docs.wto.org/imrd/directdoc.asp?DDFDocuments/t/G/TBTN18/EU582.DOCX","EN")</f>
      </c>
      <c r="J155" s="17">
        <f>HYPERLINK("https://docs.wto.org/imrd/directdoc.asp?DDFDocuments/u/G/TBTN18/EU582.DOCX","FR")</f>
      </c>
      <c r="K155" s="17">
        <f>HYPERLINK("https://docs.wto.org/imrd/directdoc.asp?DDFDocuments/v/G/TBTN18/EU582.DOCX","ES")</f>
      </c>
    </row>
    <row r="156">
      <c r="A156" s="11" t="s">
        <v>254</v>
      </c>
      <c r="B156" s="12" t="s">
        <v>248</v>
      </c>
      <c r="C156" s="13">
        <v>43286</v>
      </c>
      <c r="D156" s="14" t="s">
        <v>13</v>
      </c>
      <c r="E156" s="15" t="s">
        <v>255</v>
      </c>
      <c r="F156" s="16"/>
      <c r="G156" s="15" t="s">
        <v>252</v>
      </c>
      <c r="H156" s="15" t="s">
        <v>253</v>
      </c>
      <c r="I156" s="17">
        <f>HYPERLINK("https://docs.wto.org/imrd/directdoc.asp?DDFDocuments/t/G/TBTN18/EU583.DOCX","EN")</f>
      </c>
      <c r="J156" s="17">
        <f>HYPERLINK("https://docs.wto.org/imrd/directdoc.asp?DDFDocuments/u/G/TBTN18/EU583.DOCX","FR")</f>
      </c>
      <c r="K156" s="17">
        <f>HYPERLINK("https://docs.wto.org/imrd/directdoc.asp?DDFDocuments/v/G/TBTN18/EU583.DOCX","ES")</f>
      </c>
    </row>
    <row r="157">
      <c r="A157" s="11" t="s">
        <v>256</v>
      </c>
      <c r="B157" s="12" t="s">
        <v>257</v>
      </c>
      <c r="C157" s="13">
        <v>43286</v>
      </c>
      <c r="D157" s="14" t="s">
        <v>13</v>
      </c>
      <c r="E157" s="15" t="s">
        <v>258</v>
      </c>
      <c r="F157" s="16"/>
      <c r="G157" s="15" t="s">
        <v>259</v>
      </c>
      <c r="H157" s="15" t="s">
        <v>260</v>
      </c>
      <c r="I157" s="17">
        <f>HYPERLINK("https://docs.wto.org/imrd/directdoc.asp?DDFDocuments/t/G/TBTN18/JPN603.DOCX","EN")</f>
      </c>
      <c r="J157" s="17">
        <f>HYPERLINK("https://docs.wto.org/imrd/directdoc.asp?DDFDocuments/u/G/TBTN18/JPN603.DOCX","FR")</f>
      </c>
      <c r="K157" s="17">
        <f>HYPERLINK("https://docs.wto.org/imrd/directdoc.asp?DDFDocuments/v/G/TBTN18/JPN603.DOCX","ES")</f>
      </c>
    </row>
    <row r="158">
      <c r="A158" s="11" t="s">
        <v>261</v>
      </c>
      <c r="B158" s="12" t="s">
        <v>262</v>
      </c>
      <c r="C158" s="13">
        <v>43286</v>
      </c>
      <c r="D158" s="14" t="s">
        <v>126</v>
      </c>
      <c r="E158" s="15" t="s">
        <v>263</v>
      </c>
      <c r="F158" s="16"/>
      <c r="G158" s="15" t="s">
        <v>264</v>
      </c>
      <c r="H158" s="15" t="s">
        <v>129</v>
      </c>
      <c r="I158" s="17">
        <f>HYPERLINK("https://docs.wto.org/imrd/directdoc.asp?DDFDocuments/t/G/TBTN18/KOR779C1.DOCX","EN")</f>
      </c>
      <c r="J158" s="17">
        <f>HYPERLINK("https://docs.wto.org/imrd/directdoc.asp?DDFDocuments/u/G/TBTN18/KOR779C1.DOCX","FR")</f>
      </c>
      <c r="K158" s="17">
        <f>HYPERLINK("https://docs.wto.org/imrd/directdoc.asp?DDFDocuments/v/G/TBTN18/KOR779C1.DOCX","ES")</f>
      </c>
    </row>
    <row r="159">
      <c r="A159" s="11" t="s">
        <v>265</v>
      </c>
      <c r="B159" s="12" t="s">
        <v>19</v>
      </c>
      <c r="C159" s="13">
        <v>43286</v>
      </c>
      <c r="D159" s="14" t="s">
        <v>13</v>
      </c>
      <c r="E159" s="15" t="s">
        <v>266</v>
      </c>
      <c r="F159" s="16"/>
      <c r="G159" s="15" t="s">
        <v>45</v>
      </c>
      <c r="H159" s="15" t="s">
        <v>165</v>
      </c>
      <c r="I159" s="17">
        <f>HYPERLINK("https://docs.wto.org/imrd/directdoc.asp?DDFDocuments/t/G/TBTN18/KWT416.DOCX","EN")</f>
      </c>
      <c r="J159" s="17">
        <f>HYPERLINK("https://docs.wto.org/imrd/directdoc.asp?DDFDocuments/u/G/TBTN18/KWT416.DOCX","FR")</f>
      </c>
      <c r="K159" s="17">
        <f>HYPERLINK("https://docs.wto.org/imrd/directdoc.asp?DDFDocuments/v/G/TBTN18/KWT416.DOCX","ES")</f>
      </c>
    </row>
    <row r="160">
      <c r="A160" s="11" t="s">
        <v>267</v>
      </c>
      <c r="B160" s="12" t="s">
        <v>19</v>
      </c>
      <c r="C160" s="13">
        <v>43286</v>
      </c>
      <c r="D160" s="14" t="s">
        <v>13</v>
      </c>
      <c r="E160" s="15" t="s">
        <v>268</v>
      </c>
      <c r="F160" s="16"/>
      <c r="G160" s="15" t="s">
        <v>45</v>
      </c>
      <c r="H160" s="15" t="s">
        <v>165</v>
      </c>
      <c r="I160" s="17">
        <f>HYPERLINK("https://docs.wto.org/imrd/directdoc.asp?DDFDocuments/t/G/TBTN18/KWT417.DOCX","EN")</f>
      </c>
      <c r="J160" s="17">
        <f>HYPERLINK("https://docs.wto.org/imrd/directdoc.asp?DDFDocuments/u/G/TBTN18/KWT417.DOCX","FR")</f>
      </c>
      <c r="K160" s="17">
        <f>HYPERLINK("https://docs.wto.org/imrd/directdoc.asp?DDFDocuments/v/G/TBTN18/KWT417.DOCX","ES")</f>
      </c>
    </row>
    <row r="161">
      <c r="A161" s="11" t="s">
        <v>269</v>
      </c>
      <c r="B161" s="12" t="s">
        <v>19</v>
      </c>
      <c r="C161" s="13">
        <v>43286</v>
      </c>
      <c r="D161" s="14" t="s">
        <v>13</v>
      </c>
      <c r="E161" s="15" t="s">
        <v>270</v>
      </c>
      <c r="F161" s="16"/>
      <c r="G161" s="15" t="s">
        <v>45</v>
      </c>
      <c r="H161" s="15" t="s">
        <v>165</v>
      </c>
      <c r="I161" s="17">
        <f>HYPERLINK("https://docs.wto.org/imrd/directdoc.asp?DDFDocuments/t/G/TBTN18/KWT418.DOCX","EN")</f>
      </c>
      <c r="J161" s="17">
        <f>HYPERLINK("https://docs.wto.org/imrd/directdoc.asp?DDFDocuments/u/G/TBTN18/KWT418.DOCX","FR")</f>
      </c>
      <c r="K161" s="17">
        <f>HYPERLINK("https://docs.wto.org/imrd/directdoc.asp?DDFDocuments/v/G/TBTN18/KWT418.DOCX","ES")</f>
      </c>
    </row>
    <row r="162">
      <c r="A162" s="11" t="s">
        <v>271</v>
      </c>
      <c r="B162" s="12" t="s">
        <v>19</v>
      </c>
      <c r="C162" s="13">
        <v>43286</v>
      </c>
      <c r="D162" s="14" t="s">
        <v>13</v>
      </c>
      <c r="E162" s="15" t="s">
        <v>272</v>
      </c>
      <c r="F162" s="16"/>
      <c r="G162" s="15" t="s">
        <v>45</v>
      </c>
      <c r="H162" s="15" t="s">
        <v>165</v>
      </c>
      <c r="I162" s="17">
        <f>HYPERLINK("https://docs.wto.org/imrd/directdoc.asp?DDFDocuments/t/G/TBTN18/KWT419.DOCX","EN")</f>
      </c>
      <c r="J162" s="17">
        <f>HYPERLINK("https://docs.wto.org/imrd/directdoc.asp?DDFDocuments/u/G/TBTN18/KWT419.DOCX","FR")</f>
      </c>
      <c r="K162" s="17">
        <f>HYPERLINK("https://docs.wto.org/imrd/directdoc.asp?DDFDocuments/v/G/TBTN18/KWT419.DOCX","ES")</f>
      </c>
    </row>
    <row r="163">
      <c r="A163" s="11" t="s">
        <v>273</v>
      </c>
      <c r="B163" s="12" t="s">
        <v>19</v>
      </c>
      <c r="C163" s="13">
        <v>43286</v>
      </c>
      <c r="D163" s="14" t="s">
        <v>13</v>
      </c>
      <c r="E163" s="15" t="s">
        <v>274</v>
      </c>
      <c r="F163" s="16"/>
      <c r="G163" s="15" t="s">
        <v>45</v>
      </c>
      <c r="H163" s="15" t="s">
        <v>165</v>
      </c>
      <c r="I163" s="17">
        <f>HYPERLINK("https://docs.wto.org/imrd/directdoc.asp?DDFDocuments/t/G/TBTN18/KWT420.DOCX","EN")</f>
      </c>
      <c r="J163" s="17">
        <f>HYPERLINK("https://docs.wto.org/imrd/directdoc.asp?DDFDocuments/u/G/TBTN18/KWT420.DOCX","FR")</f>
      </c>
      <c r="K163" s="17">
        <f>HYPERLINK("https://docs.wto.org/imrd/directdoc.asp?DDFDocuments/v/G/TBTN18/KWT420.DOCX","ES")</f>
      </c>
    </row>
    <row r="164">
      <c r="A164" s="11" t="s">
        <v>275</v>
      </c>
      <c r="B164" s="12" t="s">
        <v>107</v>
      </c>
      <c r="C164" s="13">
        <v>43286</v>
      </c>
      <c r="D164" s="14" t="s">
        <v>13</v>
      </c>
      <c r="E164" s="15" t="s">
        <v>276</v>
      </c>
      <c r="F164" s="16" t="s">
        <v>277</v>
      </c>
      <c r="G164" s="15" t="s">
        <v>278</v>
      </c>
      <c r="H164" s="15" t="s">
        <v>279</v>
      </c>
      <c r="I164" s="17">
        <f>HYPERLINK("https://docs.wto.org/imrd/directdoc.asp?DDFDocuments/t/G/TBTN18/TPKM327.DOCX","EN")</f>
      </c>
      <c r="J164" s="17">
        <f>HYPERLINK("https://docs.wto.org/imrd/directdoc.asp?DDFDocuments/u/G/TBTN18/TPKM327.DOCX","FR")</f>
      </c>
      <c r="K164" s="17">
        <f>HYPERLINK("https://docs.wto.org/imrd/directdoc.asp?DDFDocuments/v/G/TBTN18/TPKM327.DOCX","ES")</f>
      </c>
    </row>
    <row r="165">
      <c r="A165" s="11" t="s">
        <v>280</v>
      </c>
      <c r="B165" s="12" t="s">
        <v>281</v>
      </c>
      <c r="C165" s="13">
        <v>43286</v>
      </c>
      <c r="D165" s="14" t="s">
        <v>13</v>
      </c>
      <c r="E165" s="15"/>
      <c r="F165" s="16"/>
      <c r="G165" s="15" t="s">
        <v>89</v>
      </c>
      <c r="H165" s="15" t="s">
        <v>282</v>
      </c>
      <c r="I165" s="17">
        <f>HYPERLINK("https://docs.wto.org/imrd/directdoc.asp?DDFDocuments/t/G/TBTN18/TZA192.DOCX","EN")</f>
      </c>
      <c r="J165" s="17">
        <f>HYPERLINK("https://docs.wto.org/imrd/directdoc.asp?DDFDocuments/u/G/TBTN18/TZA192.DOCX","FR")</f>
      </c>
      <c r="K165" s="17">
        <f>HYPERLINK("https://docs.wto.org/imrd/directdoc.asp?DDFDocuments/v/G/TBTN18/TZA192.DOCX","ES")</f>
      </c>
    </row>
    <row r="166">
      <c r="A166" s="11" t="s">
        <v>283</v>
      </c>
      <c r="B166" s="12" t="s">
        <v>281</v>
      </c>
      <c r="C166" s="13">
        <v>43286</v>
      </c>
      <c r="D166" s="14" t="s">
        <v>13</v>
      </c>
      <c r="E166" s="15"/>
      <c r="F166" s="16"/>
      <c r="G166" s="15" t="s">
        <v>284</v>
      </c>
      <c r="H166" s="15" t="s">
        <v>282</v>
      </c>
      <c r="I166" s="17">
        <f>HYPERLINK("https://docs.wto.org/imrd/directdoc.asp?DDFDocuments/t/G/TBTN18/TZA193.DOCX","EN")</f>
      </c>
      <c r="J166" s="17">
        <f>HYPERLINK("https://docs.wto.org/imrd/directdoc.asp?DDFDocuments/u/G/TBTN18/TZA193.DOCX","FR")</f>
      </c>
      <c r="K166" s="17">
        <f>HYPERLINK("https://docs.wto.org/imrd/directdoc.asp?DDFDocuments/v/G/TBTN18/TZA193.DOCX","ES")</f>
      </c>
    </row>
    <row r="167">
      <c r="A167" s="11" t="s">
        <v>285</v>
      </c>
      <c r="B167" s="12" t="s">
        <v>281</v>
      </c>
      <c r="C167" s="13">
        <v>43286</v>
      </c>
      <c r="D167" s="14" t="s">
        <v>13</v>
      </c>
      <c r="E167" s="15"/>
      <c r="F167" s="16"/>
      <c r="G167" s="15" t="s">
        <v>284</v>
      </c>
      <c r="H167" s="15" t="s">
        <v>282</v>
      </c>
      <c r="I167" s="17">
        <f>HYPERLINK("https://docs.wto.org/imrd/directdoc.asp?DDFDocuments/t/G/TBTN18/TZA194.DOCX","EN")</f>
      </c>
      <c r="J167" s="17">
        <f>HYPERLINK("https://docs.wto.org/imrd/directdoc.asp?DDFDocuments/u/G/TBTN18/TZA194.DOCX","FR")</f>
      </c>
      <c r="K167" s="17">
        <f>HYPERLINK("https://docs.wto.org/imrd/directdoc.asp?DDFDocuments/v/G/TBTN18/TZA194.DOCX","ES")</f>
      </c>
    </row>
    <row r="168">
      <c r="A168" s="11" t="s">
        <v>286</v>
      </c>
      <c r="B168" s="12" t="s">
        <v>281</v>
      </c>
      <c r="C168" s="13">
        <v>43286</v>
      </c>
      <c r="D168" s="14" t="s">
        <v>13</v>
      </c>
      <c r="E168" s="15"/>
      <c r="F168" s="16"/>
      <c r="G168" s="15" t="s">
        <v>284</v>
      </c>
      <c r="H168" s="15" t="s">
        <v>282</v>
      </c>
      <c r="I168" s="17">
        <f>HYPERLINK("https://docs.wto.org/imrd/directdoc.asp?DDFDocuments/t/G/TBTN18/TZA195.DOCX","EN")</f>
      </c>
      <c r="J168" s="17">
        <f>HYPERLINK("https://docs.wto.org/imrd/directdoc.asp?DDFDocuments/u/G/TBTN18/TZA195.DOCX","FR")</f>
      </c>
      <c r="K168" s="17">
        <f>HYPERLINK("https://docs.wto.org/imrd/directdoc.asp?DDFDocuments/v/G/TBTN18/TZA195.DOCX","ES")</f>
      </c>
    </row>
    <row r="169">
      <c r="A169" s="11" t="s">
        <v>287</v>
      </c>
      <c r="B169" s="12" t="s">
        <v>281</v>
      </c>
      <c r="C169" s="13">
        <v>43286</v>
      </c>
      <c r="D169" s="14" t="s">
        <v>13</v>
      </c>
      <c r="E169" s="15"/>
      <c r="F169" s="16"/>
      <c r="G169" s="15" t="s">
        <v>288</v>
      </c>
      <c r="H169" s="15" t="s">
        <v>282</v>
      </c>
      <c r="I169" s="17">
        <f>HYPERLINK("https://docs.wto.org/imrd/directdoc.asp?DDFDocuments/t/G/TBTN18/TZA196.DOCX","EN")</f>
      </c>
      <c r="J169" s="17">
        <f>HYPERLINK("https://docs.wto.org/imrd/directdoc.asp?DDFDocuments/u/G/TBTN18/TZA196.DOCX","FR")</f>
      </c>
      <c r="K169" s="17">
        <f>HYPERLINK("https://docs.wto.org/imrd/directdoc.asp?DDFDocuments/v/G/TBTN18/TZA196.DOCX","ES")</f>
      </c>
    </row>
    <row r="170">
      <c r="A170" s="11" t="s">
        <v>289</v>
      </c>
      <c r="B170" s="12" t="s">
        <v>281</v>
      </c>
      <c r="C170" s="13">
        <v>43286</v>
      </c>
      <c r="D170" s="14" t="s">
        <v>13</v>
      </c>
      <c r="E170" s="15"/>
      <c r="F170" s="16"/>
      <c r="G170" s="15" t="s">
        <v>288</v>
      </c>
      <c r="H170" s="15" t="s">
        <v>290</v>
      </c>
      <c r="I170" s="17">
        <f>HYPERLINK("https://docs.wto.org/imrd/directdoc.asp?DDFDocuments/t/G/TBTN18/TZA197.DOCX","EN")</f>
      </c>
      <c r="J170" s="17">
        <f>HYPERLINK("https://docs.wto.org/imrd/directdoc.asp?DDFDocuments/u/G/TBTN18/TZA197.DOCX","FR")</f>
      </c>
      <c r="K170" s="17">
        <f>HYPERLINK("https://docs.wto.org/imrd/directdoc.asp?DDFDocuments/v/G/TBTN18/TZA197.DOCX","ES")</f>
      </c>
    </row>
    <row r="171">
      <c r="A171" s="11" t="s">
        <v>291</v>
      </c>
      <c r="B171" s="12" t="s">
        <v>281</v>
      </c>
      <c r="C171" s="13">
        <v>43286</v>
      </c>
      <c r="D171" s="14" t="s">
        <v>13</v>
      </c>
      <c r="E171" s="15"/>
      <c r="F171" s="16"/>
      <c r="G171" s="15" t="s">
        <v>89</v>
      </c>
      <c r="H171" s="15" t="s">
        <v>282</v>
      </c>
      <c r="I171" s="17">
        <f>HYPERLINK("https://docs.wto.org/imrd/directdoc.asp?DDFDocuments/t/G/TBTN18/TZA198.DOCX","EN")</f>
      </c>
      <c r="J171" s="17">
        <f>HYPERLINK("https://docs.wto.org/imrd/directdoc.asp?DDFDocuments/u/G/TBTN18/TZA198.DOCX","FR")</f>
      </c>
      <c r="K171" s="17">
        <f>HYPERLINK("https://docs.wto.org/imrd/directdoc.asp?DDFDocuments/v/G/TBTN18/TZA198.DOCX","ES")</f>
      </c>
    </row>
    <row r="172">
      <c r="A172" s="11" t="s">
        <v>292</v>
      </c>
      <c r="B172" s="12" t="s">
        <v>281</v>
      </c>
      <c r="C172" s="13">
        <v>43286</v>
      </c>
      <c r="D172" s="14" t="s">
        <v>13</v>
      </c>
      <c r="E172" s="15"/>
      <c r="F172" s="16"/>
      <c r="G172" s="15" t="s">
        <v>288</v>
      </c>
      <c r="H172" s="15" t="s">
        <v>282</v>
      </c>
      <c r="I172" s="17">
        <f>HYPERLINK("https://docs.wto.org/imrd/directdoc.asp?DDFDocuments/t/G/TBTN18/TZA199.DOCX","EN")</f>
      </c>
      <c r="J172" s="17">
        <f>HYPERLINK("https://docs.wto.org/imrd/directdoc.asp?DDFDocuments/u/G/TBTN18/TZA199.DOCX","FR")</f>
      </c>
      <c r="K172" s="17">
        <f>HYPERLINK("https://docs.wto.org/imrd/directdoc.asp?DDFDocuments/v/G/TBTN18/TZA199.DOCX","ES")</f>
      </c>
    </row>
    <row r="173">
      <c r="A173" s="11" t="s">
        <v>293</v>
      </c>
      <c r="B173" s="12" t="s">
        <v>281</v>
      </c>
      <c r="C173" s="13">
        <v>43286</v>
      </c>
      <c r="D173" s="14" t="s">
        <v>13</v>
      </c>
      <c r="E173" s="15"/>
      <c r="F173" s="16"/>
      <c r="G173" s="15" t="s">
        <v>288</v>
      </c>
      <c r="H173" s="15" t="s">
        <v>282</v>
      </c>
      <c r="I173" s="17">
        <f>HYPERLINK("https://docs.wto.org/imrd/directdoc.asp?DDFDocuments/t/G/TBTN18/TZA200.DOCX","EN")</f>
      </c>
      <c r="J173" s="17">
        <f>HYPERLINK("https://docs.wto.org/imrd/directdoc.asp?DDFDocuments/u/G/TBTN18/TZA200.DOCX","FR")</f>
      </c>
      <c r="K173" s="17">
        <f>HYPERLINK("https://docs.wto.org/imrd/directdoc.asp?DDFDocuments/v/G/TBTN18/TZA200.DOCX","ES")</f>
      </c>
    </row>
    <row r="174">
      <c r="A174" s="11" t="s">
        <v>294</v>
      </c>
      <c r="B174" s="12" t="s">
        <v>281</v>
      </c>
      <c r="C174" s="13">
        <v>43286</v>
      </c>
      <c r="D174" s="14" t="s">
        <v>13</v>
      </c>
      <c r="E174" s="15"/>
      <c r="F174" s="16"/>
      <c r="G174" s="15" t="s">
        <v>295</v>
      </c>
      <c r="H174" s="15" t="s">
        <v>282</v>
      </c>
      <c r="I174" s="17">
        <f>HYPERLINK("https://docs.wto.org/imrd/directdoc.asp?DDFDocuments/t/G/TBTN18/TZA201.DOCX","EN")</f>
      </c>
      <c r="J174" s="17">
        <f>HYPERLINK("https://docs.wto.org/imrd/directdoc.asp?DDFDocuments/u/G/TBTN18/TZA201.DOCX","FR")</f>
      </c>
      <c r="K174" s="17">
        <f>HYPERLINK("https://docs.wto.org/imrd/directdoc.asp?DDFDocuments/v/G/TBTN18/TZA201.DOCX","ES")</f>
      </c>
    </row>
    <row r="175">
      <c r="A175" s="11" t="s">
        <v>296</v>
      </c>
      <c r="B175" s="12" t="s">
        <v>281</v>
      </c>
      <c r="C175" s="13">
        <v>43286</v>
      </c>
      <c r="D175" s="14" t="s">
        <v>13</v>
      </c>
      <c r="E175" s="15"/>
      <c r="F175" s="16"/>
      <c r="G175" s="15" t="s">
        <v>295</v>
      </c>
      <c r="H175" s="15" t="s">
        <v>282</v>
      </c>
      <c r="I175" s="17">
        <f>HYPERLINK("https://docs.wto.org/imrd/directdoc.asp?DDFDocuments/t/G/TBTN18/TZA202.DOCX","EN")</f>
      </c>
      <c r="J175" s="17">
        <f>HYPERLINK("https://docs.wto.org/imrd/directdoc.asp?DDFDocuments/u/G/TBTN18/TZA202.DOCX","FR")</f>
      </c>
      <c r="K175" s="17">
        <f>HYPERLINK("https://docs.wto.org/imrd/directdoc.asp?DDFDocuments/v/G/TBTN18/TZA202.DOCX","ES")</f>
      </c>
    </row>
    <row r="176">
      <c r="A176" s="11" t="s">
        <v>297</v>
      </c>
      <c r="B176" s="12" t="s">
        <v>281</v>
      </c>
      <c r="C176" s="13">
        <v>43286</v>
      </c>
      <c r="D176" s="14" t="s">
        <v>13</v>
      </c>
      <c r="E176" s="15"/>
      <c r="F176" s="16"/>
      <c r="G176" s="15" t="s">
        <v>298</v>
      </c>
      <c r="H176" s="15" t="s">
        <v>282</v>
      </c>
      <c r="I176" s="17">
        <f>HYPERLINK("https://docs.wto.org/imrd/directdoc.asp?DDFDocuments/t/G/TBTN18/TZA203.DOCX","EN")</f>
      </c>
      <c r="J176" s="17">
        <f>HYPERLINK("https://docs.wto.org/imrd/directdoc.asp?DDFDocuments/u/G/TBTN18/TZA203.DOCX","FR")</f>
      </c>
      <c r="K176" s="17">
        <f>HYPERLINK("https://docs.wto.org/imrd/directdoc.asp?DDFDocuments/v/G/TBTN18/TZA203.DOCX","ES")</f>
      </c>
    </row>
    <row r="177">
      <c r="A177" s="11" t="s">
        <v>299</v>
      </c>
      <c r="B177" s="12" t="s">
        <v>281</v>
      </c>
      <c r="C177" s="13">
        <v>43286</v>
      </c>
      <c r="D177" s="14" t="s">
        <v>13</v>
      </c>
      <c r="E177" s="15"/>
      <c r="F177" s="16"/>
      <c r="G177" s="15" t="s">
        <v>300</v>
      </c>
      <c r="H177" s="15" t="s">
        <v>282</v>
      </c>
      <c r="I177" s="17">
        <f>HYPERLINK("https://docs.wto.org/imrd/directdoc.asp?DDFDocuments/t/G/TBTN18/TZA204.DOCX","EN")</f>
      </c>
      <c r="J177" s="17">
        <f>HYPERLINK("https://docs.wto.org/imrd/directdoc.asp?DDFDocuments/u/G/TBTN18/TZA204.DOCX","FR")</f>
      </c>
      <c r="K177" s="17">
        <f>HYPERLINK("https://docs.wto.org/imrd/directdoc.asp?DDFDocuments/v/G/TBTN18/TZA204.DOCX","ES")</f>
      </c>
    </row>
    <row r="178">
      <c r="A178" s="11" t="s">
        <v>301</v>
      </c>
      <c r="B178" s="12" t="s">
        <v>281</v>
      </c>
      <c r="C178" s="13">
        <v>43286</v>
      </c>
      <c r="D178" s="14" t="s">
        <v>13</v>
      </c>
      <c r="E178" s="15"/>
      <c r="F178" s="16"/>
      <c r="G178" s="15" t="s">
        <v>295</v>
      </c>
      <c r="H178" s="15" t="s">
        <v>282</v>
      </c>
      <c r="I178" s="17">
        <f>HYPERLINK("https://docs.wto.org/imrd/directdoc.asp?DDFDocuments/t/G/TBTN18/TZA205.DOCX","EN")</f>
      </c>
      <c r="J178" s="17">
        <f>HYPERLINK("https://docs.wto.org/imrd/directdoc.asp?DDFDocuments/u/G/TBTN18/TZA205.DOCX","FR")</f>
      </c>
      <c r="K178" s="17">
        <f>HYPERLINK("https://docs.wto.org/imrd/directdoc.asp?DDFDocuments/v/G/TBTN18/TZA205.DOCX","ES")</f>
      </c>
    </row>
    <row r="179">
      <c r="A179" s="11" t="s">
        <v>302</v>
      </c>
      <c r="B179" s="12" t="s">
        <v>281</v>
      </c>
      <c r="C179" s="13">
        <v>43286</v>
      </c>
      <c r="D179" s="14" t="s">
        <v>13</v>
      </c>
      <c r="E179" s="15"/>
      <c r="F179" s="16"/>
      <c r="G179" s="15" t="s">
        <v>295</v>
      </c>
      <c r="H179" s="15" t="s">
        <v>282</v>
      </c>
      <c r="I179" s="17">
        <f>HYPERLINK("https://docs.wto.org/imrd/directdoc.asp?DDFDocuments/t/G/TBTN18/TZA206.DOCX","EN")</f>
      </c>
      <c r="J179" s="17">
        <f>HYPERLINK("https://docs.wto.org/imrd/directdoc.asp?DDFDocuments/u/G/TBTN18/TZA206.DOCX","FR")</f>
      </c>
      <c r="K179" s="17">
        <f>HYPERLINK("https://docs.wto.org/imrd/directdoc.asp?DDFDocuments/v/G/TBTN18/TZA206.DOCX","ES")</f>
      </c>
    </row>
    <row r="180">
      <c r="A180" s="11" t="s">
        <v>303</v>
      </c>
      <c r="B180" s="12" t="s">
        <v>281</v>
      </c>
      <c r="C180" s="13">
        <v>43286</v>
      </c>
      <c r="D180" s="14" t="s">
        <v>13</v>
      </c>
      <c r="E180" s="15"/>
      <c r="F180" s="16"/>
      <c r="G180" s="15" t="s">
        <v>298</v>
      </c>
      <c r="H180" s="15" t="s">
        <v>282</v>
      </c>
      <c r="I180" s="17">
        <f>HYPERLINK("https://docs.wto.org/imrd/directdoc.asp?DDFDocuments/t/G/TBTN18/TZA207.DOCX","EN")</f>
      </c>
      <c r="J180" s="17">
        <f>HYPERLINK("https://docs.wto.org/imrd/directdoc.asp?DDFDocuments/u/G/TBTN18/TZA207.DOCX","FR")</f>
      </c>
      <c r="K180" s="17">
        <f>HYPERLINK("https://docs.wto.org/imrd/directdoc.asp?DDFDocuments/v/G/TBTN18/TZA207.DOCX","ES")</f>
      </c>
    </row>
    <row r="181">
      <c r="A181" s="11" t="s">
        <v>304</v>
      </c>
      <c r="B181" s="12" t="s">
        <v>27</v>
      </c>
      <c r="C181" s="13">
        <v>43286</v>
      </c>
      <c r="D181" s="14" t="s">
        <v>13</v>
      </c>
      <c r="E181" s="15" t="s">
        <v>305</v>
      </c>
      <c r="F181" s="16"/>
      <c r="G181" s="15" t="s">
        <v>306</v>
      </c>
      <c r="H181" s="15" t="s">
        <v>193</v>
      </c>
      <c r="I181" s="17">
        <f>HYPERLINK("https://docs.wto.org/imrd/directdoc.asp?DDFDocuments/t/G/TBTN18/UGA860.DOCX","EN")</f>
      </c>
      <c r="J181" s="17">
        <f>HYPERLINK("https://docs.wto.org/imrd/directdoc.asp?DDFDocuments/u/G/TBTN18/UGA860.DOCX","FR")</f>
      </c>
      <c r="K181" s="17">
        <f>HYPERLINK("https://docs.wto.org/imrd/directdoc.asp?DDFDocuments/v/G/TBTN18/UGA860.DOCX","ES")</f>
      </c>
    </row>
    <row r="182">
      <c r="A182" s="11" t="s">
        <v>307</v>
      </c>
      <c r="B182" s="12" t="s">
        <v>27</v>
      </c>
      <c r="C182" s="13">
        <v>43286</v>
      </c>
      <c r="D182" s="14" t="s">
        <v>13</v>
      </c>
      <c r="E182" s="15" t="s">
        <v>308</v>
      </c>
      <c r="F182" s="16" t="s">
        <v>309</v>
      </c>
      <c r="G182" s="15" t="s">
        <v>310</v>
      </c>
      <c r="H182" s="15" t="s">
        <v>193</v>
      </c>
      <c r="I182" s="17">
        <f>HYPERLINK("https://docs.wto.org/imrd/directdoc.asp?DDFDocuments/t/G/TBTN18/UGA861.DOCX","EN")</f>
      </c>
      <c r="J182" s="17">
        <f>HYPERLINK("https://docs.wto.org/imrd/directdoc.asp?DDFDocuments/u/G/TBTN18/UGA861.DOCX","FR")</f>
      </c>
      <c r="K182" s="17">
        <f>HYPERLINK("https://docs.wto.org/imrd/directdoc.asp?DDFDocuments/v/G/TBTN18/UGA861.DOCX","ES")</f>
      </c>
    </row>
    <row r="183">
      <c r="A183" s="11" t="s">
        <v>311</v>
      </c>
      <c r="B183" s="12" t="s">
        <v>312</v>
      </c>
      <c r="C183" s="13">
        <v>43286</v>
      </c>
      <c r="D183" s="14" t="s">
        <v>13</v>
      </c>
      <c r="E183" s="15"/>
      <c r="F183" s="16"/>
      <c r="G183" s="15" t="s">
        <v>313</v>
      </c>
      <c r="H183" s="15" t="s">
        <v>290</v>
      </c>
      <c r="I183" s="17">
        <f>HYPERLINK("https://docs.wto.org/imrd/directdoc.asp?DDFDocuments/t/G/TBTN18/VNM131.DOCX","EN")</f>
      </c>
      <c r="J183" s="17">
        <f>HYPERLINK("https://docs.wto.org/imrd/directdoc.asp?DDFDocuments/u/G/TBTN18/VNM131.DOCX","FR")</f>
      </c>
      <c r="K183" s="17">
        <f>HYPERLINK("https://docs.wto.org/imrd/directdoc.asp?DDFDocuments/v/G/TBTN18/VNM131.DOCX","ES")</f>
      </c>
    </row>
    <row r="184">
      <c r="A184" s="11" t="s">
        <v>314</v>
      </c>
      <c r="B184" s="12" t="s">
        <v>312</v>
      </c>
      <c r="C184" s="13">
        <v>43286</v>
      </c>
      <c r="D184" s="14" t="s">
        <v>13</v>
      </c>
      <c r="E184" s="15"/>
      <c r="F184" s="16"/>
      <c r="G184" s="15" t="s">
        <v>315</v>
      </c>
      <c r="H184" s="15" t="s">
        <v>290</v>
      </c>
      <c r="I184" s="17">
        <f>HYPERLINK("https://docs.wto.org/imrd/directdoc.asp?DDFDocuments/t/G/TBTN18/VNM132.DOCX","EN")</f>
      </c>
      <c r="J184" s="17">
        <f>HYPERLINK("https://docs.wto.org/imrd/directdoc.asp?DDFDocuments/u/G/TBTN18/VNM132.DOCX","FR")</f>
      </c>
      <c r="K184" s="17">
        <f>HYPERLINK("https://docs.wto.org/imrd/directdoc.asp?DDFDocuments/v/G/TBTN18/VNM132.DOCX","ES")</f>
      </c>
    </row>
    <row r="185">
      <c r="A185" s="11" t="s">
        <v>316</v>
      </c>
      <c r="B185" s="12" t="s">
        <v>312</v>
      </c>
      <c r="C185" s="13">
        <v>43286</v>
      </c>
      <c r="D185" s="14" t="s">
        <v>13</v>
      </c>
      <c r="E185" s="15" t="s">
        <v>317</v>
      </c>
      <c r="F185" s="16"/>
      <c r="G185" s="15" t="s">
        <v>318</v>
      </c>
      <c r="H185" s="15" t="s">
        <v>290</v>
      </c>
      <c r="I185" s="17">
        <f>HYPERLINK("https://docs.wto.org/imrd/directdoc.asp?DDFDocuments/t/G/TBTN18/VNM133.DOCX","EN")</f>
      </c>
      <c r="J185" s="17">
        <f>HYPERLINK("https://docs.wto.org/imrd/directdoc.asp?DDFDocuments/u/G/TBTN18/VNM133.DOCX","FR")</f>
      </c>
      <c r="K185" s="17">
        <f>HYPERLINK("https://docs.wto.org/imrd/directdoc.asp?DDFDocuments/v/G/TBTN18/VNM133.DOCX","ES")</f>
      </c>
    </row>
    <row r="186">
      <c r="A186" s="11" t="s">
        <v>319</v>
      </c>
      <c r="B186" s="12" t="s">
        <v>320</v>
      </c>
      <c r="C186" s="13">
        <v>43286</v>
      </c>
      <c r="D186" s="14" t="s">
        <v>13</v>
      </c>
      <c r="E186" s="15" t="s">
        <v>321</v>
      </c>
      <c r="F186" s="16"/>
      <c r="G186" s="15" t="s">
        <v>322</v>
      </c>
      <c r="H186" s="15" t="s">
        <v>165</v>
      </c>
      <c r="I186" s="17">
        <f>HYPERLINK("https://docs.wto.org/imrd/directdoc.asp?DDFDocuments/t/G/TBTN18/ZAF231.DOCX","EN")</f>
      </c>
      <c r="J186" s="17">
        <f>HYPERLINK("https://docs.wto.org/imrd/directdoc.asp?DDFDocuments/u/G/TBTN18/ZAF231.DOCX","FR")</f>
      </c>
      <c r="K186" s="17">
        <f>HYPERLINK("https://docs.wto.org/imrd/directdoc.asp?DDFDocuments/v/G/TBTN18/ZAF231.DOCX","ES")</f>
      </c>
    </row>
    <row r="187">
      <c r="A187" s="11" t="s">
        <v>323</v>
      </c>
      <c r="B187" s="12" t="s">
        <v>19</v>
      </c>
      <c r="C187" s="13">
        <v>43285</v>
      </c>
      <c r="D187" s="14" t="s">
        <v>13</v>
      </c>
      <c r="E187" s="15" t="s">
        <v>240</v>
      </c>
      <c r="F187" s="16"/>
      <c r="G187" s="15" t="s">
        <v>109</v>
      </c>
      <c r="H187" s="15" t="s">
        <v>16</v>
      </c>
      <c r="I187" s="17">
        <f>HYPERLINK("https://docs.wto.org/imrd/directdoc.asp?DDFDocuments/t/G/TBTN18/ARE424.DOCX","EN")</f>
      </c>
      <c r="J187" s="17">
        <f>HYPERLINK("https://docs.wto.org/imrd/directdoc.asp?DDFDocuments/u/G/TBTN18/ARE424.DOCX","FR")</f>
      </c>
      <c r="K187" s="17">
        <f>HYPERLINK("https://docs.wto.org/imrd/directdoc.asp?DDFDocuments/v/G/TBTN18/ARE424.DOCX","ES")</f>
      </c>
    </row>
    <row r="188">
      <c r="A188" s="11" t="s">
        <v>323</v>
      </c>
      <c r="B188" s="12" t="s">
        <v>17</v>
      </c>
      <c r="C188" s="13">
        <v>43285</v>
      </c>
      <c r="D188" s="14" t="s">
        <v>13</v>
      </c>
      <c r="E188" s="15" t="s">
        <v>240</v>
      </c>
      <c r="F188" s="16"/>
      <c r="G188" s="15" t="s">
        <v>109</v>
      </c>
      <c r="H188" s="15" t="s">
        <v>16</v>
      </c>
      <c r="I188" s="17">
        <f>HYPERLINK("https://docs.wto.org/imrd/directdoc.asp?DDFDocuments/t/G/TBTN18/ARE424.DOCX","EN")</f>
      </c>
      <c r="J188" s="17">
        <f>HYPERLINK("https://docs.wto.org/imrd/directdoc.asp?DDFDocuments/u/G/TBTN18/ARE424.DOCX","FR")</f>
      </c>
      <c r="K188" s="17">
        <f>HYPERLINK("https://docs.wto.org/imrd/directdoc.asp?DDFDocuments/v/G/TBTN18/ARE424.DOCX","ES")</f>
      </c>
    </row>
    <row r="189">
      <c r="A189" s="11" t="s">
        <v>323</v>
      </c>
      <c r="B189" s="12" t="s">
        <v>18</v>
      </c>
      <c r="C189" s="13">
        <v>43285</v>
      </c>
      <c r="D189" s="14" t="s">
        <v>13</v>
      </c>
      <c r="E189" s="15" t="s">
        <v>240</v>
      </c>
      <c r="F189" s="16"/>
      <c r="G189" s="15" t="s">
        <v>109</v>
      </c>
      <c r="H189" s="15" t="s">
        <v>16</v>
      </c>
      <c r="I189" s="17">
        <f>HYPERLINK("https://docs.wto.org/imrd/directdoc.asp?DDFDocuments/t/G/TBTN18/ARE424.DOCX","EN")</f>
      </c>
      <c r="J189" s="17">
        <f>HYPERLINK("https://docs.wto.org/imrd/directdoc.asp?DDFDocuments/u/G/TBTN18/ARE424.DOCX","FR")</f>
      </c>
      <c r="K189" s="17">
        <f>HYPERLINK("https://docs.wto.org/imrd/directdoc.asp?DDFDocuments/v/G/TBTN18/ARE424.DOCX","ES")</f>
      </c>
    </row>
    <row r="190">
      <c r="A190" s="11" t="s">
        <v>323</v>
      </c>
      <c r="B190" s="12" t="s">
        <v>20</v>
      </c>
      <c r="C190" s="13">
        <v>43285</v>
      </c>
      <c r="D190" s="14" t="s">
        <v>13</v>
      </c>
      <c r="E190" s="15" t="s">
        <v>240</v>
      </c>
      <c r="F190" s="16"/>
      <c r="G190" s="15" t="s">
        <v>109</v>
      </c>
      <c r="H190" s="15" t="s">
        <v>16</v>
      </c>
      <c r="I190" s="17">
        <f>HYPERLINK("https://docs.wto.org/imrd/directdoc.asp?DDFDocuments/t/G/TBTN18/ARE424.DOCX","EN")</f>
      </c>
      <c r="J190" s="17">
        <f>HYPERLINK("https://docs.wto.org/imrd/directdoc.asp?DDFDocuments/u/G/TBTN18/ARE424.DOCX","FR")</f>
      </c>
      <c r="K190" s="17">
        <f>HYPERLINK("https://docs.wto.org/imrd/directdoc.asp?DDFDocuments/v/G/TBTN18/ARE424.DOCX","ES")</f>
      </c>
    </row>
    <row r="191">
      <c r="A191" s="11" t="s">
        <v>323</v>
      </c>
      <c r="B191" s="12" t="s">
        <v>21</v>
      </c>
      <c r="C191" s="13">
        <v>43285</v>
      </c>
      <c r="D191" s="14" t="s">
        <v>13</v>
      </c>
      <c r="E191" s="15" t="s">
        <v>240</v>
      </c>
      <c r="F191" s="16"/>
      <c r="G191" s="15" t="s">
        <v>109</v>
      </c>
      <c r="H191" s="15" t="s">
        <v>16</v>
      </c>
      <c r="I191" s="17">
        <f>HYPERLINK("https://docs.wto.org/imrd/directdoc.asp?DDFDocuments/t/G/TBTN18/ARE424.DOCX","EN")</f>
      </c>
      <c r="J191" s="17">
        <f>HYPERLINK("https://docs.wto.org/imrd/directdoc.asp?DDFDocuments/u/G/TBTN18/ARE424.DOCX","FR")</f>
      </c>
      <c r="K191" s="17">
        <f>HYPERLINK("https://docs.wto.org/imrd/directdoc.asp?DDFDocuments/v/G/TBTN18/ARE424.DOCX","ES")</f>
      </c>
    </row>
    <row r="192">
      <c r="A192" s="11" t="s">
        <v>323</v>
      </c>
      <c r="B192" s="12" t="s">
        <v>12</v>
      </c>
      <c r="C192" s="13">
        <v>43285</v>
      </c>
      <c r="D192" s="14" t="s">
        <v>13</v>
      </c>
      <c r="E192" s="15" t="s">
        <v>240</v>
      </c>
      <c r="F192" s="16"/>
      <c r="G192" s="15" t="s">
        <v>109</v>
      </c>
      <c r="H192" s="15" t="s">
        <v>16</v>
      </c>
      <c r="I192" s="17">
        <f>HYPERLINK("https://docs.wto.org/imrd/directdoc.asp?DDFDocuments/t/G/TBTN18/ARE424.DOCX","EN")</f>
      </c>
      <c r="J192" s="17">
        <f>HYPERLINK("https://docs.wto.org/imrd/directdoc.asp?DDFDocuments/u/G/TBTN18/ARE424.DOCX","FR")</f>
      </c>
      <c r="K192" s="17">
        <f>HYPERLINK("https://docs.wto.org/imrd/directdoc.asp?DDFDocuments/v/G/TBTN18/ARE424.DOCX","ES")</f>
      </c>
    </row>
    <row r="193">
      <c r="A193" s="11" t="s">
        <v>323</v>
      </c>
      <c r="B193" s="12" t="s">
        <v>22</v>
      </c>
      <c r="C193" s="13">
        <v>43285</v>
      </c>
      <c r="D193" s="14" t="s">
        <v>13</v>
      </c>
      <c r="E193" s="15" t="s">
        <v>240</v>
      </c>
      <c r="F193" s="16"/>
      <c r="G193" s="15" t="s">
        <v>109</v>
      </c>
      <c r="H193" s="15" t="s">
        <v>16</v>
      </c>
      <c r="I193" s="17">
        <f>HYPERLINK("https://docs.wto.org/imrd/directdoc.asp?DDFDocuments/t/G/TBTN18/ARE424.DOCX","EN")</f>
      </c>
      <c r="J193" s="17">
        <f>HYPERLINK("https://docs.wto.org/imrd/directdoc.asp?DDFDocuments/u/G/TBTN18/ARE424.DOCX","FR")</f>
      </c>
      <c r="K193" s="17">
        <f>HYPERLINK("https://docs.wto.org/imrd/directdoc.asp?DDFDocuments/v/G/TBTN18/ARE424.DOCX","ES")</f>
      </c>
    </row>
    <row r="194">
      <c r="A194" s="11" t="s">
        <v>324</v>
      </c>
      <c r="B194" s="12" t="s">
        <v>27</v>
      </c>
      <c r="C194" s="13">
        <v>43285</v>
      </c>
      <c r="D194" s="14" t="s">
        <v>13</v>
      </c>
      <c r="E194" s="15" t="s">
        <v>325</v>
      </c>
      <c r="F194" s="16"/>
      <c r="G194" s="15" t="s">
        <v>326</v>
      </c>
      <c r="H194" s="15" t="s">
        <v>193</v>
      </c>
      <c r="I194" s="17">
        <f>HYPERLINK("https://docs.wto.org/imrd/directdoc.asp?DDFDocuments/t/G/TBTN18/UGA859.DOCX","EN")</f>
      </c>
      <c r="J194" s="17">
        <f>HYPERLINK("https://docs.wto.org/imrd/directdoc.asp?DDFDocuments/u/G/TBTN18/UGA859.DOCX","FR")</f>
      </c>
      <c r="K194" s="17">
        <f>HYPERLINK("https://docs.wto.org/imrd/directdoc.asp?DDFDocuments/v/G/TBTN18/UGA859.DOCX","ES")</f>
      </c>
    </row>
    <row r="195">
      <c r="A195" s="11" t="s">
        <v>327</v>
      </c>
      <c r="B195" s="12" t="s">
        <v>257</v>
      </c>
      <c r="C195" s="13">
        <v>43284</v>
      </c>
      <c r="D195" s="14" t="s">
        <v>13</v>
      </c>
      <c r="E195" s="15" t="s">
        <v>328</v>
      </c>
      <c r="F195" s="16" t="s">
        <v>329</v>
      </c>
      <c r="G195" s="15" t="s">
        <v>330</v>
      </c>
      <c r="H195" s="15" t="s">
        <v>16</v>
      </c>
      <c r="I195" s="17">
        <f>HYPERLINK("https://docs.wto.org/imrd/directdoc.asp?DDFDocuments/t/G/TBTN18/JPN602.DOCX","EN")</f>
      </c>
      <c r="J195" s="17">
        <f>HYPERLINK("https://docs.wto.org/imrd/directdoc.asp?DDFDocuments/u/G/TBTN18/JPN602.DOCX","FR")</f>
      </c>
      <c r="K195" s="17">
        <f>HYPERLINK("https://docs.wto.org/imrd/directdoc.asp?DDFDocuments/v/G/TBTN18/JPN602.DOCX","ES")</f>
      </c>
    </row>
    <row r="196">
      <c r="A196" s="11" t="s">
        <v>331</v>
      </c>
      <c r="B196" s="12" t="s">
        <v>332</v>
      </c>
      <c r="C196" s="13">
        <v>43284</v>
      </c>
      <c r="D196" s="14" t="s">
        <v>13</v>
      </c>
      <c r="E196" s="15" t="s">
        <v>333</v>
      </c>
      <c r="F196" s="16" t="s">
        <v>334</v>
      </c>
      <c r="G196" s="15" t="s">
        <v>278</v>
      </c>
      <c r="H196" s="15" t="s">
        <v>113</v>
      </c>
      <c r="I196" s="17">
        <f>HYPERLINK("https://docs.wto.org/imrd/directdoc.asp?DDFDocuments/t/G/TBTN18/SGP43.DOCX","EN")</f>
      </c>
      <c r="J196" s="17">
        <f>HYPERLINK("https://docs.wto.org/imrd/directdoc.asp?DDFDocuments/u/G/TBTN18/SGP43.DOCX","FR")</f>
      </c>
      <c r="K196" s="17">
        <f>HYPERLINK("https://docs.wto.org/imrd/directdoc.asp?DDFDocuments/v/G/TBTN18/SGP43.DOCX","ES")</f>
      </c>
    </row>
    <row r="197">
      <c r="A197" s="11" t="s">
        <v>335</v>
      </c>
      <c r="B197" s="12" t="s">
        <v>155</v>
      </c>
      <c r="C197" s="13">
        <v>43284</v>
      </c>
      <c r="D197" s="14" t="s">
        <v>120</v>
      </c>
      <c r="E197" s="15" t="s">
        <v>336</v>
      </c>
      <c r="F197" s="16"/>
      <c r="G197" s="15" t="s">
        <v>337</v>
      </c>
      <c r="H197" s="15" t="s">
        <v>129</v>
      </c>
      <c r="I197" s="17">
        <f>HYPERLINK("https://docs.wto.org/imrd/directdoc.asp?DDFDocuments/t/G/TBTN16/USA1107A4.DOCX","EN")</f>
      </c>
      <c r="J197" s="17">
        <f>HYPERLINK("https://docs.wto.org/imrd/directdoc.asp?DDFDocuments/u/G/TBTN16/USA1107A4.DOCX","FR")</f>
      </c>
      <c r="K197" s="17">
        <f>HYPERLINK("https://docs.wto.org/imrd/directdoc.asp?DDFDocuments/v/G/TBTN16/USA1107A4.DOCX","ES")</f>
      </c>
    </row>
    <row r="198">
      <c r="A198" s="11" t="s">
        <v>338</v>
      </c>
      <c r="B198" s="12" t="s">
        <v>125</v>
      </c>
      <c r="C198" s="13">
        <v>43283</v>
      </c>
      <c r="D198" s="14" t="s">
        <v>13</v>
      </c>
      <c r="E198" s="15" t="s">
        <v>339</v>
      </c>
      <c r="F198" s="16" t="s">
        <v>340</v>
      </c>
      <c r="G198" s="15" t="s">
        <v>98</v>
      </c>
      <c r="H198" s="15" t="s">
        <v>173</v>
      </c>
      <c r="I198" s="17">
        <f>HYPERLINK("https://docs.wto.org/imrd/directdoc.asp?DDFDocuments/t/G/TBTN18/BRA829.DOCX","EN")</f>
      </c>
      <c r="J198" s="17">
        <f>HYPERLINK("https://docs.wto.org/imrd/directdoc.asp?DDFDocuments/u/G/TBTN18/BRA829.DOCX","FR")</f>
      </c>
      <c r="K198" s="17">
        <f>HYPERLINK("https://docs.wto.org/imrd/directdoc.asp?DDFDocuments/v/G/TBTN18/BRA829.DOCX","ES")</f>
      </c>
    </row>
    <row r="199">
      <c r="A199" s="11" t="s">
        <v>341</v>
      </c>
      <c r="B199" s="12" t="s">
        <v>342</v>
      </c>
      <c r="C199" s="13">
        <v>43283</v>
      </c>
      <c r="D199" s="14" t="s">
        <v>120</v>
      </c>
      <c r="E199" s="15" t="s">
        <v>343</v>
      </c>
      <c r="F199" s="16"/>
      <c r="G199" s="15" t="s">
        <v>128</v>
      </c>
      <c r="H199" s="15" t="s">
        <v>344</v>
      </c>
      <c r="I199" s="17">
        <f>HYPERLINK("https://docs.wto.org/imrd/directdoc.asp?DDFDocuments/t/G/TBTN18/THA513A1.DOCX","EN")</f>
      </c>
      <c r="J199" s="17">
        <f>HYPERLINK("https://docs.wto.org/imrd/directdoc.asp?DDFDocuments/u/G/TBTN18/THA513A1.DOCX","FR")</f>
      </c>
      <c r="K199" s="17">
        <f>HYPERLINK("https://docs.wto.org/imrd/directdoc.asp?DDFDocuments/v/G/TBTN18/THA513A1.DOCX","ES")</f>
      </c>
    </row>
    <row r="200">
      <c r="A200" s="11" t="s">
        <v>345</v>
      </c>
      <c r="B200" s="12" t="s">
        <v>107</v>
      </c>
      <c r="C200" s="13">
        <v>43283</v>
      </c>
      <c r="D200" s="14" t="s">
        <v>120</v>
      </c>
      <c r="E200" s="15" t="s">
        <v>346</v>
      </c>
      <c r="F200" s="16"/>
      <c r="G200" s="15" t="s">
        <v>347</v>
      </c>
      <c r="H200" s="15" t="s">
        <v>158</v>
      </c>
      <c r="I200" s="17">
        <f>HYPERLINK("https://docs.wto.org/imrd/directdoc.asp?DDFDocuments/t/G/TBTN15/TPKM195A1.DOCX","EN")</f>
      </c>
      <c r="J200" s="17">
        <f>HYPERLINK("https://docs.wto.org/imrd/directdoc.asp?DDFDocuments/u/G/TBTN15/TPKM195A1.DOCX","FR")</f>
      </c>
      <c r="K200" s="17">
        <f>HYPERLINK("https://docs.wto.org/imrd/directdoc.asp?DDFDocuments/v/G/TBTN15/TPKM195A1.DOCX","ES")</f>
      </c>
    </row>
    <row r="201">
      <c r="A201" s="11" t="s">
        <v>348</v>
      </c>
      <c r="B201" s="12" t="s">
        <v>125</v>
      </c>
      <c r="C201" s="13">
        <v>43280</v>
      </c>
      <c r="D201" s="14" t="s">
        <v>120</v>
      </c>
      <c r="E201" s="15" t="s">
        <v>349</v>
      </c>
      <c r="F201" s="16"/>
      <c r="G201" s="15" t="s">
        <v>350</v>
      </c>
      <c r="H201" s="15" t="s">
        <v>129</v>
      </c>
      <c r="I201" s="17">
        <f>HYPERLINK("https://docs.wto.org/imrd/directdoc.asp?DDFDocuments/t/G/TBTN16/BRA700A1.DOCX","EN")</f>
      </c>
      <c r="J201" s="17">
        <f>HYPERLINK("https://docs.wto.org/imrd/directdoc.asp?DDFDocuments/u/G/TBTN16/BRA700A1.DOCX","FR")</f>
      </c>
      <c r="K201" s="17">
        <f>HYPERLINK("https://docs.wto.org/imrd/directdoc.asp?DDFDocuments/v/G/TBTN16/BRA700A1.DOCX","ES")</f>
      </c>
    </row>
    <row r="202">
      <c r="A202" s="11" t="s">
        <v>351</v>
      </c>
      <c r="B202" s="12" t="s">
        <v>125</v>
      </c>
      <c r="C202" s="13">
        <v>43280</v>
      </c>
      <c r="D202" s="14" t="s">
        <v>13</v>
      </c>
      <c r="E202" s="15" t="s">
        <v>352</v>
      </c>
      <c r="F202" s="16"/>
      <c r="G202" s="15" t="s">
        <v>252</v>
      </c>
      <c r="H202" s="15" t="s">
        <v>16</v>
      </c>
      <c r="I202" s="17">
        <f>HYPERLINK("https://docs.wto.org/imrd/directdoc.asp?DDFDocuments/t/G/TBTN18/BRA827.DOCX","EN")</f>
      </c>
      <c r="J202" s="17">
        <f>HYPERLINK("https://docs.wto.org/imrd/directdoc.asp?DDFDocuments/u/G/TBTN18/BRA827.DOCX","FR")</f>
      </c>
      <c r="K202" s="17">
        <f>HYPERLINK("https://docs.wto.org/imrd/directdoc.asp?DDFDocuments/v/G/TBTN18/BRA827.DOCX","ES")</f>
      </c>
    </row>
    <row r="203">
      <c r="A203" s="11" t="s">
        <v>353</v>
      </c>
      <c r="B203" s="12" t="s">
        <v>125</v>
      </c>
      <c r="C203" s="13">
        <v>43280</v>
      </c>
      <c r="D203" s="14" t="s">
        <v>13</v>
      </c>
      <c r="E203" s="15" t="s">
        <v>354</v>
      </c>
      <c r="F203" s="16"/>
      <c r="G203" s="15" t="s">
        <v>355</v>
      </c>
      <c r="H203" s="15" t="s">
        <v>16</v>
      </c>
      <c r="I203" s="17">
        <f>HYPERLINK("https://docs.wto.org/imrd/directdoc.asp?DDFDocuments/t/G/TBTN18/BRA828.DOCX","EN")</f>
      </c>
      <c r="J203" s="17">
        <f>HYPERLINK("https://docs.wto.org/imrd/directdoc.asp?DDFDocuments/u/G/TBTN18/BRA828.DOCX","FR")</f>
      </c>
      <c r="K203" s="17">
        <f>HYPERLINK("https://docs.wto.org/imrd/directdoc.asp?DDFDocuments/v/G/TBTN18/BRA828.DOCX","ES")</f>
      </c>
    </row>
    <row r="204">
      <c r="A204" s="11" t="s">
        <v>356</v>
      </c>
      <c r="B204" s="12" t="s">
        <v>262</v>
      </c>
      <c r="C204" s="13">
        <v>43280</v>
      </c>
      <c r="D204" s="14" t="s">
        <v>13</v>
      </c>
      <c r="E204" s="15" t="s">
        <v>357</v>
      </c>
      <c r="F204" s="16"/>
      <c r="G204" s="15"/>
      <c r="H204" s="15" t="s">
        <v>358</v>
      </c>
      <c r="I204" s="17">
        <f>HYPERLINK("https://docs.wto.org/imrd/directdoc.asp?DDFDocuments/t/G/TBTN18/KOR781.DOCX","EN")</f>
      </c>
      <c r="J204" s="17">
        <f>HYPERLINK("https://docs.wto.org/imrd/directdoc.asp?DDFDocuments/u/G/TBTN18/KOR781.DOCX","FR")</f>
      </c>
      <c r="K204" s="17">
        <f>HYPERLINK("https://docs.wto.org/imrd/directdoc.asp?DDFDocuments/v/G/TBTN18/KOR781.DOCX","ES")</f>
      </c>
    </row>
    <row r="205">
      <c r="A205" s="11" t="s">
        <v>359</v>
      </c>
      <c r="B205" s="12" t="s">
        <v>360</v>
      </c>
      <c r="C205" s="13">
        <v>43280</v>
      </c>
      <c r="D205" s="14" t="s">
        <v>120</v>
      </c>
      <c r="E205" s="15" t="s">
        <v>361</v>
      </c>
      <c r="F205" s="16" t="s">
        <v>362</v>
      </c>
      <c r="G205" s="15" t="s">
        <v>128</v>
      </c>
      <c r="H205" s="15" t="s">
        <v>129</v>
      </c>
      <c r="I205" s="17">
        <f>HYPERLINK("https://docs.wto.org/imrd/directdoc.asp?DDFDocuments/t/G/TBTN17/PER97A1.DOCX","EN")</f>
      </c>
      <c r="J205" s="17">
        <f>HYPERLINK("https://docs.wto.org/imrd/directdoc.asp?DDFDocuments/u/G/TBTN17/PER97A1.DOCX","FR")</f>
      </c>
      <c r="K205" s="17">
        <f>HYPERLINK("https://docs.wto.org/imrd/directdoc.asp?DDFDocuments/v/G/TBTN17/PER97A1.DOCX","ES")</f>
      </c>
    </row>
    <row r="206">
      <c r="A206" s="11" t="s">
        <v>363</v>
      </c>
      <c r="B206" s="12" t="s">
        <v>107</v>
      </c>
      <c r="C206" s="13">
        <v>43280</v>
      </c>
      <c r="D206" s="14" t="s">
        <v>120</v>
      </c>
      <c r="E206" s="15" t="s">
        <v>364</v>
      </c>
      <c r="F206" s="16" t="s">
        <v>365</v>
      </c>
      <c r="G206" s="15" t="s">
        <v>366</v>
      </c>
      <c r="H206" s="15" t="s">
        <v>344</v>
      </c>
      <c r="I206" s="17">
        <f>HYPERLINK("https://docs.wto.org/imrd/directdoc.asp?DDFDocuments/t/G/TBTN17/TPKM297A1.DOCX","EN")</f>
      </c>
      <c r="J206" s="17">
        <f>HYPERLINK("https://docs.wto.org/imrd/directdoc.asp?DDFDocuments/u/G/TBTN17/TPKM297A1.DOCX","FR")</f>
      </c>
      <c r="K206" s="17">
        <f>HYPERLINK("https://docs.wto.org/imrd/directdoc.asp?DDFDocuments/v/G/TBTN17/TPKM297A1.DOCX","ES")</f>
      </c>
    </row>
    <row r="207">
      <c r="A207" s="11" t="s">
        <v>367</v>
      </c>
      <c r="B207" s="12" t="s">
        <v>155</v>
      </c>
      <c r="C207" s="13">
        <v>43280</v>
      </c>
      <c r="D207" s="14" t="s">
        <v>126</v>
      </c>
      <c r="E207" s="15" t="s">
        <v>336</v>
      </c>
      <c r="F207" s="16"/>
      <c r="G207" s="15" t="s">
        <v>337</v>
      </c>
      <c r="H207" s="15" t="s">
        <v>129</v>
      </c>
      <c r="I207" s="17">
        <f>HYPERLINK("https://docs.wto.org/imrd/directdoc.asp?DDFDocuments/t/G/TBTN16/USA1107A3C2.DOCX","EN")</f>
      </c>
      <c r="J207" s="17">
        <f>HYPERLINK("https://docs.wto.org/imrd/directdoc.asp?DDFDocuments/u/G/TBTN16/USA1107A3C2.DOCX","FR")</f>
      </c>
      <c r="K207" s="17">
        <f>HYPERLINK("https://docs.wto.org/imrd/directdoc.asp?DDFDocuments/v/G/TBTN16/USA1107A3C2.DOCX","ES")</f>
      </c>
    </row>
    <row r="208">
      <c r="A208" s="11" t="s">
        <v>368</v>
      </c>
      <c r="B208" s="12" t="s">
        <v>155</v>
      </c>
      <c r="C208" s="13">
        <v>43280</v>
      </c>
      <c r="D208" s="14" t="s">
        <v>120</v>
      </c>
      <c r="E208" s="15" t="s">
        <v>369</v>
      </c>
      <c r="F208" s="16"/>
      <c r="G208" s="15" t="s">
        <v>370</v>
      </c>
      <c r="H208" s="15" t="s">
        <v>158</v>
      </c>
      <c r="I208" s="17">
        <f>HYPERLINK("https://docs.wto.org/imrd/directdoc.asp?DDFDocuments/t/G/TBTN16/USA1201A1.DOCX","EN")</f>
      </c>
      <c r="J208" s="17">
        <f>HYPERLINK("https://docs.wto.org/imrd/directdoc.asp?DDFDocuments/u/G/TBTN16/USA1201A1.DOCX","FR")</f>
      </c>
      <c r="K208" s="17">
        <f>HYPERLINK("https://docs.wto.org/imrd/directdoc.asp?DDFDocuments/v/G/TBTN16/USA1201A1.DOCX","ES")</f>
      </c>
    </row>
    <row r="209">
      <c r="A209" s="11" t="s">
        <v>371</v>
      </c>
      <c r="B209" s="12" t="s">
        <v>125</v>
      </c>
      <c r="C209" s="13">
        <v>43279</v>
      </c>
      <c r="D209" s="14" t="s">
        <v>120</v>
      </c>
      <c r="E209" s="15" t="s">
        <v>372</v>
      </c>
      <c r="F209" s="16" t="s">
        <v>373</v>
      </c>
      <c r="G209" s="15" t="s">
        <v>374</v>
      </c>
      <c r="H209" s="15" t="s">
        <v>375</v>
      </c>
      <c r="I209" s="17">
        <f>HYPERLINK("https://docs.wto.org/imrd/directdoc.asp?DDFDocuments/t/G/TBTN17/BRA738A1.DOCX","EN")</f>
      </c>
      <c r="J209" s="17">
        <f>HYPERLINK("https://docs.wto.org/imrd/directdoc.asp?DDFDocuments/u/G/TBTN17/BRA738A1.DOCX","FR")</f>
      </c>
      <c r="K209" s="17">
        <f>HYPERLINK("https://docs.wto.org/imrd/directdoc.asp?DDFDocuments/v/G/TBTN17/BRA738A1.DOCX","ES")</f>
      </c>
    </row>
    <row r="210">
      <c r="A210" s="11" t="s">
        <v>376</v>
      </c>
      <c r="B210" s="12" t="s">
        <v>257</v>
      </c>
      <c r="C210" s="13">
        <v>43279</v>
      </c>
      <c r="D210" s="14" t="s">
        <v>13</v>
      </c>
      <c r="E210" s="15"/>
      <c r="F210" s="16" t="s">
        <v>377</v>
      </c>
      <c r="G210" s="15" t="s">
        <v>378</v>
      </c>
      <c r="H210" s="15" t="s">
        <v>113</v>
      </c>
      <c r="I210" s="17">
        <f>HYPERLINK("https://docs.wto.org/imrd/directdoc.asp?DDFDocuments/t/G/TBTN18/JPN601.DOCX","EN")</f>
      </c>
      <c r="J210" s="17">
        <f>HYPERLINK("https://docs.wto.org/imrd/directdoc.asp?DDFDocuments/u/G/TBTN18/JPN601.DOCX","FR")</f>
      </c>
      <c r="K210" s="17">
        <f>HYPERLINK("https://docs.wto.org/imrd/directdoc.asp?DDFDocuments/v/G/TBTN18/JPN601.DOCX","ES")</f>
      </c>
    </row>
    <row r="211">
      <c r="A211" s="11" t="s">
        <v>379</v>
      </c>
      <c r="B211" s="12" t="s">
        <v>262</v>
      </c>
      <c r="C211" s="13">
        <v>43279</v>
      </c>
      <c r="D211" s="14" t="s">
        <v>13</v>
      </c>
      <c r="E211" s="15" t="s">
        <v>380</v>
      </c>
      <c r="F211" s="16"/>
      <c r="G211" s="15" t="s">
        <v>381</v>
      </c>
      <c r="H211" s="15" t="s">
        <v>16</v>
      </c>
      <c r="I211" s="17">
        <f>HYPERLINK("https://docs.wto.org/imrd/directdoc.asp?DDFDocuments/t/G/TBTN18/KOR778.DOCX","EN")</f>
      </c>
      <c r="J211" s="17">
        <f>HYPERLINK("https://docs.wto.org/imrd/directdoc.asp?DDFDocuments/u/G/TBTN18/KOR778.DOCX","FR")</f>
      </c>
      <c r="K211" s="17">
        <f>HYPERLINK("https://docs.wto.org/imrd/directdoc.asp?DDFDocuments/v/G/TBTN18/KOR778.DOCX","ES")</f>
      </c>
    </row>
    <row r="212">
      <c r="A212" s="11" t="s">
        <v>382</v>
      </c>
      <c r="B212" s="12" t="s">
        <v>262</v>
      </c>
      <c r="C212" s="13">
        <v>43279</v>
      </c>
      <c r="D212" s="14" t="s">
        <v>13</v>
      </c>
      <c r="E212" s="15" t="s">
        <v>383</v>
      </c>
      <c r="F212" s="16"/>
      <c r="G212" s="15" t="s">
        <v>384</v>
      </c>
      <c r="H212" s="15" t="s">
        <v>16</v>
      </c>
      <c r="I212" s="17">
        <f>HYPERLINK("https://docs.wto.org/imrd/directdoc.asp?DDFDocuments/t/G/TBTN18/KOR779.DOCX","EN")</f>
      </c>
      <c r="J212" s="17">
        <f>HYPERLINK("https://docs.wto.org/imrd/directdoc.asp?DDFDocuments/u/G/TBTN18/KOR779.DOCX","FR")</f>
      </c>
      <c r="K212" s="17">
        <f>HYPERLINK("https://docs.wto.org/imrd/directdoc.asp?DDFDocuments/v/G/TBTN18/KOR779.DOCX","ES")</f>
      </c>
    </row>
    <row r="213">
      <c r="A213" s="11" t="s">
        <v>385</v>
      </c>
      <c r="B213" s="12" t="s">
        <v>262</v>
      </c>
      <c r="C213" s="13">
        <v>43279</v>
      </c>
      <c r="D213" s="14" t="s">
        <v>13</v>
      </c>
      <c r="E213" s="15" t="s">
        <v>386</v>
      </c>
      <c r="F213" s="16"/>
      <c r="G213" s="15" t="s">
        <v>387</v>
      </c>
      <c r="H213" s="15" t="s">
        <v>16</v>
      </c>
      <c r="I213" s="17">
        <f>HYPERLINK("https://docs.wto.org/imrd/directdoc.asp?DDFDocuments/t/G/TBTN18/KOR780.DOCX","EN")</f>
      </c>
      <c r="J213" s="17">
        <f>HYPERLINK("https://docs.wto.org/imrd/directdoc.asp?DDFDocuments/u/G/TBTN18/KOR780.DOCX","FR")</f>
      </c>
      <c r="K213" s="17">
        <f>HYPERLINK("https://docs.wto.org/imrd/directdoc.asp?DDFDocuments/v/G/TBTN18/KOR780.DOCX","ES")</f>
      </c>
    </row>
    <row r="214">
      <c r="A214" s="11" t="s">
        <v>388</v>
      </c>
      <c r="B214" s="12" t="s">
        <v>342</v>
      </c>
      <c r="C214" s="13">
        <v>43279</v>
      </c>
      <c r="D214" s="14" t="s">
        <v>120</v>
      </c>
      <c r="E214" s="15" t="s">
        <v>389</v>
      </c>
      <c r="F214" s="16"/>
      <c r="G214" s="15" t="s">
        <v>390</v>
      </c>
      <c r="H214" s="15" t="s">
        <v>129</v>
      </c>
      <c r="I214" s="17">
        <f>HYPERLINK("https://docs.wto.org/imrd/directdoc.asp?DDFDocuments/t/G/TBTN18/THA505A1.DOCX","EN")</f>
      </c>
      <c r="J214" s="17">
        <f>HYPERLINK("https://docs.wto.org/imrd/directdoc.asp?DDFDocuments/u/G/TBTN18/THA505A1.DOCX","FR")</f>
      </c>
      <c r="K214" s="17">
        <f>HYPERLINK("https://docs.wto.org/imrd/directdoc.asp?DDFDocuments/v/G/TBTN18/THA505A1.DOCX","ES")</f>
      </c>
    </row>
    <row r="215">
      <c r="A215" s="11" t="s">
        <v>391</v>
      </c>
      <c r="B215" s="12" t="s">
        <v>107</v>
      </c>
      <c r="C215" s="13">
        <v>43279</v>
      </c>
      <c r="D215" s="14" t="s">
        <v>120</v>
      </c>
      <c r="E215" s="15" t="s">
        <v>392</v>
      </c>
      <c r="F215" s="16" t="s">
        <v>393</v>
      </c>
      <c r="G215" s="15" t="s">
        <v>394</v>
      </c>
      <c r="H215" s="15" t="s">
        <v>129</v>
      </c>
      <c r="I215" s="17">
        <f>HYPERLINK("https://docs.wto.org/imrd/directdoc.asp?DDFDocuments/t/G/TBTN18/TPKM317A1.DOCX","EN")</f>
      </c>
      <c r="J215" s="17">
        <f>HYPERLINK("https://docs.wto.org/imrd/directdoc.asp?DDFDocuments/u/G/TBTN18/TPKM317A1.DOCX","FR")</f>
      </c>
      <c r="K215" s="17">
        <f>HYPERLINK("https://docs.wto.org/imrd/directdoc.asp?DDFDocuments/v/G/TBTN18/TPKM317A1.DOCX","ES")</f>
      </c>
    </row>
    <row r="216">
      <c r="A216" s="11" t="s">
        <v>395</v>
      </c>
      <c r="B216" s="12" t="s">
        <v>27</v>
      </c>
      <c r="C216" s="13">
        <v>43279</v>
      </c>
      <c r="D216" s="14" t="s">
        <v>13</v>
      </c>
      <c r="E216" s="15" t="s">
        <v>396</v>
      </c>
      <c r="F216" s="16"/>
      <c r="G216" s="15" t="s">
        <v>397</v>
      </c>
      <c r="H216" s="15" t="s">
        <v>398</v>
      </c>
      <c r="I216" s="17">
        <f>HYPERLINK("https://docs.wto.org/imrd/directdoc.asp?DDFDocuments/t/G/TBTN18/UGA851.DOCX","EN")</f>
      </c>
      <c r="J216" s="17">
        <f>HYPERLINK("https://docs.wto.org/imrd/directdoc.asp?DDFDocuments/u/G/TBTN18/UGA851.DOCX","FR")</f>
      </c>
      <c r="K216" s="17">
        <f>HYPERLINK("https://docs.wto.org/imrd/directdoc.asp?DDFDocuments/v/G/TBTN18/UGA851.DOCX","ES")</f>
      </c>
    </row>
    <row r="217">
      <c r="A217" s="11" t="s">
        <v>399</v>
      </c>
      <c r="B217" s="12" t="s">
        <v>27</v>
      </c>
      <c r="C217" s="13">
        <v>43279</v>
      </c>
      <c r="D217" s="14" t="s">
        <v>13</v>
      </c>
      <c r="E217" s="15" t="s">
        <v>400</v>
      </c>
      <c r="F217" s="16" t="s">
        <v>401</v>
      </c>
      <c r="G217" s="15" t="s">
        <v>402</v>
      </c>
      <c r="H217" s="15" t="s">
        <v>403</v>
      </c>
      <c r="I217" s="17">
        <f>HYPERLINK("https://docs.wto.org/imrd/directdoc.asp?DDFDocuments/t/G/TBTN18/UGA852.DOCX","EN")</f>
      </c>
      <c r="J217" s="17">
        <f>HYPERLINK("https://docs.wto.org/imrd/directdoc.asp?DDFDocuments/u/G/TBTN18/UGA852.DOCX","FR")</f>
      </c>
      <c r="K217" s="17">
        <f>HYPERLINK("https://docs.wto.org/imrd/directdoc.asp?DDFDocuments/v/G/TBTN18/UGA852.DOCX","ES")</f>
      </c>
    </row>
    <row r="218">
      <c r="A218" s="11" t="s">
        <v>404</v>
      </c>
      <c r="B218" s="12" t="s">
        <v>27</v>
      </c>
      <c r="C218" s="13">
        <v>43279</v>
      </c>
      <c r="D218" s="14" t="s">
        <v>13</v>
      </c>
      <c r="E218" s="15" t="s">
        <v>405</v>
      </c>
      <c r="F218" s="16" t="s">
        <v>406</v>
      </c>
      <c r="G218" s="15" t="s">
        <v>407</v>
      </c>
      <c r="H218" s="15" t="s">
        <v>193</v>
      </c>
      <c r="I218" s="17">
        <f>HYPERLINK("https://docs.wto.org/imrd/directdoc.asp?DDFDocuments/t/G/TBTN18/UGA853.DOCX","EN")</f>
      </c>
      <c r="J218" s="17">
        <f>HYPERLINK("https://docs.wto.org/imrd/directdoc.asp?DDFDocuments/u/G/TBTN18/UGA853.DOCX","FR")</f>
      </c>
      <c r="K218" s="17">
        <f>HYPERLINK("https://docs.wto.org/imrd/directdoc.asp?DDFDocuments/v/G/TBTN18/UGA853.DOCX","ES")</f>
      </c>
    </row>
    <row r="219">
      <c r="A219" s="11" t="s">
        <v>408</v>
      </c>
      <c r="B219" s="12" t="s">
        <v>27</v>
      </c>
      <c r="C219" s="13">
        <v>43279</v>
      </c>
      <c r="D219" s="14" t="s">
        <v>13</v>
      </c>
      <c r="E219" s="15" t="s">
        <v>409</v>
      </c>
      <c r="F219" s="16" t="s">
        <v>406</v>
      </c>
      <c r="G219" s="15" t="s">
        <v>407</v>
      </c>
      <c r="H219" s="15" t="s">
        <v>193</v>
      </c>
      <c r="I219" s="17">
        <f>HYPERLINK("https://docs.wto.org/imrd/directdoc.asp?DDFDocuments/t/G/TBTN18/UGA854.DOCX","EN")</f>
      </c>
      <c r="J219" s="17">
        <f>HYPERLINK("https://docs.wto.org/imrd/directdoc.asp?DDFDocuments/u/G/TBTN18/UGA854.DOCX","FR")</f>
      </c>
      <c r="K219" s="17">
        <f>HYPERLINK("https://docs.wto.org/imrd/directdoc.asp?DDFDocuments/v/G/TBTN18/UGA854.DOCX","ES")</f>
      </c>
    </row>
    <row r="220">
      <c r="A220" s="11" t="s">
        <v>410</v>
      </c>
      <c r="B220" s="12" t="s">
        <v>27</v>
      </c>
      <c r="C220" s="13">
        <v>43279</v>
      </c>
      <c r="D220" s="14" t="s">
        <v>13</v>
      </c>
      <c r="E220" s="15" t="s">
        <v>411</v>
      </c>
      <c r="F220" s="16" t="s">
        <v>406</v>
      </c>
      <c r="G220" s="15" t="s">
        <v>407</v>
      </c>
      <c r="H220" s="15" t="s">
        <v>193</v>
      </c>
      <c r="I220" s="17">
        <f>HYPERLINK("https://docs.wto.org/imrd/directdoc.asp?DDFDocuments/t/G/TBTN18/UGA855.DOCX","EN")</f>
      </c>
      <c r="J220" s="17">
        <f>HYPERLINK("https://docs.wto.org/imrd/directdoc.asp?DDFDocuments/u/G/TBTN18/UGA855.DOCX","FR")</f>
      </c>
      <c r="K220" s="17">
        <f>HYPERLINK("https://docs.wto.org/imrd/directdoc.asp?DDFDocuments/v/G/TBTN18/UGA855.DOCX","ES")</f>
      </c>
    </row>
    <row r="221">
      <c r="A221" s="11" t="s">
        <v>412</v>
      </c>
      <c r="B221" s="12" t="s">
        <v>27</v>
      </c>
      <c r="C221" s="13">
        <v>43279</v>
      </c>
      <c r="D221" s="14" t="s">
        <v>13</v>
      </c>
      <c r="E221" s="15"/>
      <c r="F221" s="16"/>
      <c r="G221" s="15" t="s">
        <v>413</v>
      </c>
      <c r="H221" s="15" t="s">
        <v>414</v>
      </c>
      <c r="I221" s="17">
        <f>HYPERLINK("https://docs.wto.org/imrd/directdoc.asp?DDFDocuments/t/G/TBTN18/UGA856.DOCX","EN")</f>
      </c>
      <c r="J221" s="17">
        <f>HYPERLINK("https://docs.wto.org/imrd/directdoc.asp?DDFDocuments/u/G/TBTN18/UGA856.DOCX","FR")</f>
      </c>
      <c r="K221" s="17">
        <f>HYPERLINK("https://docs.wto.org/imrd/directdoc.asp?DDFDocuments/v/G/TBTN18/UGA856.DOCX","ES")</f>
      </c>
    </row>
    <row r="222">
      <c r="A222" s="11" t="s">
        <v>415</v>
      </c>
      <c r="B222" s="12" t="s">
        <v>27</v>
      </c>
      <c r="C222" s="13">
        <v>43279</v>
      </c>
      <c r="D222" s="14" t="s">
        <v>13</v>
      </c>
      <c r="E222" s="15"/>
      <c r="F222" s="16"/>
      <c r="G222" s="15" t="s">
        <v>416</v>
      </c>
      <c r="H222" s="15" t="s">
        <v>417</v>
      </c>
      <c r="I222" s="17">
        <f>HYPERLINK("https://docs.wto.org/imrd/directdoc.asp?DDFDocuments/t/G/TBTN18/UGA857.DOCX","EN")</f>
      </c>
      <c r="J222" s="17">
        <f>HYPERLINK("https://docs.wto.org/imrd/directdoc.asp?DDFDocuments/u/G/TBTN18/UGA857.DOCX","FR")</f>
      </c>
      <c r="K222" s="17">
        <f>HYPERLINK("https://docs.wto.org/imrd/directdoc.asp?DDFDocuments/v/G/TBTN18/UGA857.DOCX","ES")</f>
      </c>
    </row>
    <row r="223">
      <c r="A223" s="11" t="s">
        <v>418</v>
      </c>
      <c r="B223" s="12" t="s">
        <v>27</v>
      </c>
      <c r="C223" s="13">
        <v>43279</v>
      </c>
      <c r="D223" s="14" t="s">
        <v>13</v>
      </c>
      <c r="E223" s="15" t="s">
        <v>419</v>
      </c>
      <c r="F223" s="16" t="s">
        <v>420</v>
      </c>
      <c r="G223" s="15" t="s">
        <v>421</v>
      </c>
      <c r="H223" s="15" t="s">
        <v>193</v>
      </c>
      <c r="I223" s="17">
        <f>HYPERLINK("https://docs.wto.org/imrd/directdoc.asp?DDFDocuments/t/G/TBTN18/UGA858.DOCX","EN")</f>
      </c>
      <c r="J223" s="17">
        <f>HYPERLINK("https://docs.wto.org/imrd/directdoc.asp?DDFDocuments/u/G/TBTN18/UGA858.DOCX","FR")</f>
      </c>
      <c r="K223" s="17">
        <f>HYPERLINK("https://docs.wto.org/imrd/directdoc.asp?DDFDocuments/v/G/TBTN18/UGA858.DOCX","ES")</f>
      </c>
    </row>
    <row r="224">
      <c r="A224" s="11" t="s">
        <v>422</v>
      </c>
      <c r="B224" s="12" t="s">
        <v>320</v>
      </c>
      <c r="C224" s="13">
        <v>43279</v>
      </c>
      <c r="D224" s="14" t="s">
        <v>120</v>
      </c>
      <c r="E224" s="15"/>
      <c r="F224" s="16" t="s">
        <v>423</v>
      </c>
      <c r="G224" s="15" t="s">
        <v>424</v>
      </c>
      <c r="H224" s="15" t="s">
        <v>425</v>
      </c>
      <c r="I224" s="17">
        <f>HYPERLINK("https://docs.wto.org/imrd/directdoc.asp?DDFDocuments/t/G/TBTN17/ZAF224A2.DOCX","EN")</f>
      </c>
      <c r="J224" s="17">
        <f>HYPERLINK("https://docs.wto.org/imrd/directdoc.asp?DDFDocuments/u/G/TBTN17/ZAF224A2.DOCX","FR")</f>
      </c>
      <c r="K224" s="17">
        <f>HYPERLINK("https://docs.wto.org/imrd/directdoc.asp?DDFDocuments/v/G/TBTN17/ZAF224A2.DOCX","ES")</f>
      </c>
    </row>
    <row r="225">
      <c r="A225" s="11" t="s">
        <v>426</v>
      </c>
      <c r="B225" s="12" t="s">
        <v>125</v>
      </c>
      <c r="C225" s="13">
        <v>43278</v>
      </c>
      <c r="D225" s="14" t="s">
        <v>13</v>
      </c>
      <c r="E225" s="15" t="s">
        <v>427</v>
      </c>
      <c r="F225" s="16" t="s">
        <v>428</v>
      </c>
      <c r="G225" s="15" t="s">
        <v>429</v>
      </c>
      <c r="H225" s="15" t="s">
        <v>16</v>
      </c>
      <c r="I225" s="17">
        <f>HYPERLINK("https://docs.wto.org/imrd/directdoc.asp?DDFDocuments/t/G/TBTN18/BRA826.DOCX","EN")</f>
      </c>
      <c r="J225" s="17">
        <f>HYPERLINK("https://docs.wto.org/imrd/directdoc.asp?DDFDocuments/u/G/TBTN18/BRA826.DOCX","FR")</f>
      </c>
      <c r="K225" s="17">
        <f>HYPERLINK("https://docs.wto.org/imrd/directdoc.asp?DDFDocuments/v/G/TBTN18/BRA826.DOCX","ES")</f>
      </c>
    </row>
    <row r="226">
      <c r="A226" s="11" t="s">
        <v>430</v>
      </c>
      <c r="B226" s="12" t="s">
        <v>136</v>
      </c>
      <c r="C226" s="13">
        <v>43278</v>
      </c>
      <c r="D226" s="14" t="s">
        <v>13</v>
      </c>
      <c r="E226" s="15" t="s">
        <v>431</v>
      </c>
      <c r="F226" s="16"/>
      <c r="G226" s="15" t="s">
        <v>432</v>
      </c>
      <c r="H226" s="15" t="s">
        <v>16</v>
      </c>
      <c r="I226" s="17">
        <f>HYPERLINK("https://docs.wto.org/imrd/directdoc.asp?DDFDocuments/t/G/TBTN18/CHL445.DOCX","EN")</f>
      </c>
      <c r="J226" s="17">
        <f>HYPERLINK("https://docs.wto.org/imrd/directdoc.asp?DDFDocuments/u/G/TBTN18/CHL445.DOCX","FR")</f>
      </c>
      <c r="K226" s="17">
        <f>HYPERLINK("https://docs.wto.org/imrd/directdoc.asp?DDFDocuments/v/G/TBTN18/CHL445.DOCX","ES")</f>
      </c>
    </row>
    <row r="227">
      <c r="A227" s="11" t="s">
        <v>433</v>
      </c>
      <c r="B227" s="12" t="s">
        <v>136</v>
      </c>
      <c r="C227" s="13">
        <v>43278</v>
      </c>
      <c r="D227" s="14" t="s">
        <v>13</v>
      </c>
      <c r="E227" s="15" t="s">
        <v>434</v>
      </c>
      <c r="F227" s="16"/>
      <c r="G227" s="15" t="s">
        <v>435</v>
      </c>
      <c r="H227" s="15" t="s">
        <v>16</v>
      </c>
      <c r="I227" s="17">
        <f>HYPERLINK("https://docs.wto.org/imrd/directdoc.asp?DDFDocuments/t/G/TBTN18/CHL446.DOCX","EN")</f>
      </c>
      <c r="J227" s="17">
        <f>HYPERLINK("https://docs.wto.org/imrd/directdoc.asp?DDFDocuments/u/G/TBTN18/CHL446.DOCX","FR")</f>
      </c>
      <c r="K227" s="17">
        <f>HYPERLINK("https://docs.wto.org/imrd/directdoc.asp?DDFDocuments/v/G/TBTN18/CHL446.DOCX","ES")</f>
      </c>
    </row>
    <row r="228">
      <c r="A228" s="11" t="s">
        <v>436</v>
      </c>
      <c r="B228" s="12" t="s">
        <v>257</v>
      </c>
      <c r="C228" s="13">
        <v>43278</v>
      </c>
      <c r="D228" s="14" t="s">
        <v>13</v>
      </c>
      <c r="E228" s="15" t="s">
        <v>437</v>
      </c>
      <c r="F228" s="16"/>
      <c r="G228" s="15" t="s">
        <v>438</v>
      </c>
      <c r="H228" s="15" t="s">
        <v>358</v>
      </c>
      <c r="I228" s="17">
        <f>HYPERLINK("https://docs.wto.org/imrd/directdoc.asp?DDFDocuments/t/G/TBTN18/JPN600.DOCX","EN")</f>
      </c>
      <c r="J228" s="17">
        <f>HYPERLINK("https://docs.wto.org/imrd/directdoc.asp?DDFDocuments/u/G/TBTN18/JPN600.DOCX","FR")</f>
      </c>
      <c r="K228" s="17">
        <f>HYPERLINK("https://docs.wto.org/imrd/directdoc.asp?DDFDocuments/v/G/TBTN18/JPN600.DOCX","ES")</f>
      </c>
    </row>
    <row r="229">
      <c r="A229" s="11" t="s">
        <v>439</v>
      </c>
      <c r="B229" s="12" t="s">
        <v>232</v>
      </c>
      <c r="C229" s="13">
        <v>43278</v>
      </c>
      <c r="D229" s="14" t="s">
        <v>120</v>
      </c>
      <c r="E229" s="15" t="s">
        <v>440</v>
      </c>
      <c r="F229" s="16" t="s">
        <v>441</v>
      </c>
      <c r="G229" s="15" t="s">
        <v>442</v>
      </c>
      <c r="H229" s="15" t="s">
        <v>214</v>
      </c>
      <c r="I229" s="17">
        <f>HYPERLINK("https://docs.wto.org/imrd/directdoc.asp?DDFDocuments/t/G/TBTN17/MEX380A1.DOCX","EN")</f>
      </c>
      <c r="J229" s="17">
        <f>HYPERLINK("https://docs.wto.org/imrd/directdoc.asp?DDFDocuments/u/G/TBTN17/MEX380A1.DOCX","FR")</f>
      </c>
      <c r="K229" s="17">
        <f>HYPERLINK("https://docs.wto.org/imrd/directdoc.asp?DDFDocuments/v/G/TBTN17/MEX380A1.DOCX","ES")</f>
      </c>
    </row>
    <row r="230">
      <c r="A230" s="11" t="s">
        <v>443</v>
      </c>
      <c r="B230" s="12" t="s">
        <v>232</v>
      </c>
      <c r="C230" s="13">
        <v>43278</v>
      </c>
      <c r="D230" s="14" t="s">
        <v>120</v>
      </c>
      <c r="E230" s="15" t="s">
        <v>444</v>
      </c>
      <c r="F230" s="16" t="s">
        <v>441</v>
      </c>
      <c r="G230" s="15" t="s">
        <v>442</v>
      </c>
      <c r="H230" s="15" t="s">
        <v>214</v>
      </c>
      <c r="I230" s="17">
        <f>HYPERLINK("https://docs.wto.org/imrd/directdoc.asp?DDFDocuments/t/G/TBTN17/MEX381A1.DOCX","EN")</f>
      </c>
      <c r="J230" s="17">
        <f>HYPERLINK("https://docs.wto.org/imrd/directdoc.asp?DDFDocuments/u/G/TBTN17/MEX381A1.DOCX","FR")</f>
      </c>
      <c r="K230" s="17">
        <f>HYPERLINK("https://docs.wto.org/imrd/directdoc.asp?DDFDocuments/v/G/TBTN17/MEX381A1.DOCX","ES")</f>
      </c>
    </row>
    <row r="231">
      <c r="A231" s="11" t="s">
        <v>445</v>
      </c>
      <c r="B231" s="12" t="s">
        <v>232</v>
      </c>
      <c r="C231" s="13">
        <v>43278</v>
      </c>
      <c r="D231" s="14" t="s">
        <v>13</v>
      </c>
      <c r="E231" s="15" t="s">
        <v>446</v>
      </c>
      <c r="F231" s="16" t="s">
        <v>447</v>
      </c>
      <c r="G231" s="15" t="s">
        <v>448</v>
      </c>
      <c r="H231" s="15" t="s">
        <v>449</v>
      </c>
      <c r="I231" s="17">
        <f>HYPERLINK("https://docs.wto.org/imrd/directdoc.asp?DDFDocuments/t/G/TBTN18/MEX422.DOCX","EN")</f>
      </c>
      <c r="J231" s="17">
        <f>HYPERLINK("https://docs.wto.org/imrd/directdoc.asp?DDFDocuments/u/G/TBTN18/MEX422.DOCX","FR")</f>
      </c>
      <c r="K231" s="17">
        <f>HYPERLINK("https://docs.wto.org/imrd/directdoc.asp?DDFDocuments/v/G/TBTN18/MEX422.DOCX","ES")</f>
      </c>
    </row>
    <row r="232">
      <c r="A232" s="11" t="s">
        <v>450</v>
      </c>
      <c r="B232" s="12" t="s">
        <v>232</v>
      </c>
      <c r="C232" s="13">
        <v>43278</v>
      </c>
      <c r="D232" s="14" t="s">
        <v>13</v>
      </c>
      <c r="E232" s="15" t="s">
        <v>446</v>
      </c>
      <c r="F232" s="16" t="s">
        <v>447</v>
      </c>
      <c r="G232" s="15" t="s">
        <v>448</v>
      </c>
      <c r="H232" s="15" t="s">
        <v>449</v>
      </c>
      <c r="I232" s="17">
        <f>HYPERLINK("https://docs.wto.org/imrd/directdoc.asp?DDFDocuments/t/G/TBTN18/MEX423.DOCX","EN")</f>
      </c>
      <c r="J232" s="17">
        <f>HYPERLINK("https://docs.wto.org/imrd/directdoc.asp?DDFDocuments/u/G/TBTN18/MEX423.DOCX","FR")</f>
      </c>
      <c r="K232" s="17">
        <f>HYPERLINK("https://docs.wto.org/imrd/directdoc.asp?DDFDocuments/v/G/TBTN18/MEX423.DOCX","ES")</f>
      </c>
    </row>
    <row r="233">
      <c r="A233" s="11" t="s">
        <v>451</v>
      </c>
      <c r="B233" s="12" t="s">
        <v>232</v>
      </c>
      <c r="C233" s="13">
        <v>43278</v>
      </c>
      <c r="D233" s="14" t="s">
        <v>13</v>
      </c>
      <c r="E233" s="15" t="s">
        <v>446</v>
      </c>
      <c r="F233" s="16" t="s">
        <v>447</v>
      </c>
      <c r="G233" s="15" t="s">
        <v>448</v>
      </c>
      <c r="H233" s="15" t="s">
        <v>449</v>
      </c>
      <c r="I233" s="17">
        <f>HYPERLINK("https://docs.wto.org/imrd/directdoc.asp?DDFDocuments/t/G/TBTN18/MEX424.DOCX","EN")</f>
      </c>
      <c r="J233" s="17">
        <f>HYPERLINK("https://docs.wto.org/imrd/directdoc.asp?DDFDocuments/u/G/TBTN18/MEX424.DOCX","FR")</f>
      </c>
      <c r="K233" s="17">
        <f>HYPERLINK("https://docs.wto.org/imrd/directdoc.asp?DDFDocuments/v/G/TBTN18/MEX424.DOCX","ES")</f>
      </c>
    </row>
    <row r="234">
      <c r="A234" s="11" t="s">
        <v>452</v>
      </c>
      <c r="B234" s="12" t="s">
        <v>155</v>
      </c>
      <c r="C234" s="13">
        <v>43278</v>
      </c>
      <c r="D234" s="14" t="s">
        <v>120</v>
      </c>
      <c r="E234" s="15" t="s">
        <v>453</v>
      </c>
      <c r="F234" s="16"/>
      <c r="G234" s="15" t="s">
        <v>454</v>
      </c>
      <c r="H234" s="15" t="s">
        <v>455</v>
      </c>
      <c r="I234" s="17">
        <f>HYPERLINK("https://docs.wto.org/imrd/directdoc.asp?DDFDocuments/t/G/TBTN17/USA1308A1.DOCX","EN")</f>
      </c>
      <c r="J234" s="17">
        <f>HYPERLINK("https://docs.wto.org/imrd/directdoc.asp?DDFDocuments/u/G/TBTN17/USA1308A1.DOCX","FR")</f>
      </c>
      <c r="K234" s="17">
        <f>HYPERLINK("https://docs.wto.org/imrd/directdoc.asp?DDFDocuments/v/G/TBTN17/USA1308A1.DOCX","ES")</f>
      </c>
    </row>
    <row r="235">
      <c r="A235" s="11" t="s">
        <v>456</v>
      </c>
      <c r="B235" s="12" t="s">
        <v>155</v>
      </c>
      <c r="C235" s="13">
        <v>43278</v>
      </c>
      <c r="D235" s="14" t="s">
        <v>13</v>
      </c>
      <c r="E235" s="15" t="s">
        <v>457</v>
      </c>
      <c r="F235" s="16"/>
      <c r="G235" s="15" t="s">
        <v>384</v>
      </c>
      <c r="H235" s="15" t="s">
        <v>16</v>
      </c>
      <c r="I235" s="17">
        <f>HYPERLINK("https://docs.wto.org/imrd/directdoc.asp?DDFDocuments/t/G/TBTN18/USA1374.DOCX","EN")</f>
      </c>
      <c r="J235" s="17">
        <f>HYPERLINK("https://docs.wto.org/imrd/directdoc.asp?DDFDocuments/u/G/TBTN18/USA1374.DOCX","FR")</f>
      </c>
      <c r="K235" s="17">
        <f>HYPERLINK("https://docs.wto.org/imrd/directdoc.asp?DDFDocuments/v/G/TBTN18/USA1374.DOCX","ES")</f>
      </c>
    </row>
    <row r="236">
      <c r="A236" s="11" t="s">
        <v>458</v>
      </c>
      <c r="B236" s="12" t="s">
        <v>155</v>
      </c>
      <c r="C236" s="13">
        <v>43278</v>
      </c>
      <c r="D236" s="14" t="s">
        <v>13</v>
      </c>
      <c r="E236" s="15" t="s">
        <v>459</v>
      </c>
      <c r="F236" s="16"/>
      <c r="G236" s="15" t="s">
        <v>460</v>
      </c>
      <c r="H236" s="15" t="s">
        <v>173</v>
      </c>
      <c r="I236" s="17">
        <f>HYPERLINK("https://docs.wto.org/imrd/directdoc.asp?DDFDocuments/t/G/TBTN18/USA1375.DOCX","EN")</f>
      </c>
      <c r="J236" s="17">
        <f>HYPERLINK("https://docs.wto.org/imrd/directdoc.asp?DDFDocuments/u/G/TBTN18/USA1375.DOCX","FR")</f>
      </c>
      <c r="K236" s="17">
        <f>HYPERLINK("https://docs.wto.org/imrd/directdoc.asp?DDFDocuments/v/G/TBTN18/USA1375.DOCX","ES")</f>
      </c>
    </row>
    <row r="237">
      <c r="A237" s="11" t="s">
        <v>461</v>
      </c>
      <c r="B237" s="12" t="s">
        <v>155</v>
      </c>
      <c r="C237" s="13">
        <v>43278</v>
      </c>
      <c r="D237" s="14" t="s">
        <v>13</v>
      </c>
      <c r="E237" s="15" t="s">
        <v>462</v>
      </c>
      <c r="F237" s="16"/>
      <c r="G237" s="15" t="s">
        <v>381</v>
      </c>
      <c r="H237" s="15" t="s">
        <v>16</v>
      </c>
      <c r="I237" s="17">
        <f>HYPERLINK("https://docs.wto.org/imrd/directdoc.asp?DDFDocuments/t/G/TBTN18/USA1376.DOCX","EN")</f>
      </c>
      <c r="J237" s="17">
        <f>HYPERLINK("https://docs.wto.org/imrd/directdoc.asp?DDFDocuments/u/G/TBTN18/USA1376.DOCX","FR")</f>
      </c>
      <c r="K237" s="17">
        <f>HYPERLINK("https://docs.wto.org/imrd/directdoc.asp?DDFDocuments/v/G/TBTN18/USA1376.DOCX","ES")</f>
      </c>
    </row>
    <row r="238">
      <c r="A238" s="11" t="s">
        <v>463</v>
      </c>
      <c r="B238" s="12" t="s">
        <v>155</v>
      </c>
      <c r="C238" s="13">
        <v>43278</v>
      </c>
      <c r="D238" s="14" t="s">
        <v>13</v>
      </c>
      <c r="E238" s="15" t="s">
        <v>464</v>
      </c>
      <c r="F238" s="16"/>
      <c r="G238" s="15" t="s">
        <v>381</v>
      </c>
      <c r="H238" s="15" t="s">
        <v>16</v>
      </c>
      <c r="I238" s="17">
        <f>HYPERLINK("https://docs.wto.org/imrd/directdoc.asp?DDFDocuments/t/G/TBTN18/USA1377.DOCX","EN")</f>
      </c>
      <c r="J238" s="17">
        <f>HYPERLINK("https://docs.wto.org/imrd/directdoc.asp?DDFDocuments/u/G/TBTN18/USA1377.DOCX","FR")</f>
      </c>
      <c r="K238" s="17">
        <f>HYPERLINK("https://docs.wto.org/imrd/directdoc.asp?DDFDocuments/v/G/TBTN18/USA1377.DOCX","ES")</f>
      </c>
    </row>
    <row r="239">
      <c r="A239" s="11" t="s">
        <v>465</v>
      </c>
      <c r="B239" s="12" t="s">
        <v>320</v>
      </c>
      <c r="C239" s="13">
        <v>43278</v>
      </c>
      <c r="D239" s="14" t="s">
        <v>13</v>
      </c>
      <c r="E239" s="15"/>
      <c r="F239" s="16"/>
      <c r="G239" s="15" t="s">
        <v>466</v>
      </c>
      <c r="H239" s="15" t="s">
        <v>260</v>
      </c>
      <c r="I239" s="17">
        <f>HYPERLINK("https://docs.wto.org/imrd/directdoc.asp?DDFDocuments/t/G/TBTN18/ZAF230.DOCX","EN")</f>
      </c>
      <c r="J239" s="17">
        <f>HYPERLINK("https://docs.wto.org/imrd/directdoc.asp?DDFDocuments/u/G/TBTN18/ZAF230.DOCX","FR")</f>
      </c>
      <c r="K239" s="17">
        <f>HYPERLINK("https://docs.wto.org/imrd/directdoc.asp?DDFDocuments/v/G/TBTN18/ZAF230.DOCX","ES")</f>
      </c>
    </row>
    <row r="240">
      <c r="A240" s="11" t="s">
        <v>467</v>
      </c>
      <c r="B240" s="12" t="s">
        <v>125</v>
      </c>
      <c r="C240" s="13">
        <v>43277</v>
      </c>
      <c r="D240" s="14" t="s">
        <v>13</v>
      </c>
      <c r="E240" s="15" t="s">
        <v>468</v>
      </c>
      <c r="F240" s="16" t="s">
        <v>469</v>
      </c>
      <c r="G240" s="15" t="s">
        <v>470</v>
      </c>
      <c r="H240" s="15" t="s">
        <v>173</v>
      </c>
      <c r="I240" s="17">
        <f>HYPERLINK("https://docs.wto.org/imrd/directdoc.asp?DDFDocuments/t/G/TBTN18/BRA825.DOCX","EN")</f>
      </c>
      <c r="J240" s="17">
        <f>HYPERLINK("https://docs.wto.org/imrd/directdoc.asp?DDFDocuments/u/G/TBTN18/BRA825.DOCX","FR")</f>
      </c>
      <c r="K240" s="17">
        <f>HYPERLINK("https://docs.wto.org/imrd/directdoc.asp?DDFDocuments/v/G/TBTN18/BRA825.DOCX","ES")</f>
      </c>
    </row>
    <row r="241">
      <c r="A241" s="11" t="s">
        <v>471</v>
      </c>
      <c r="B241" s="12" t="s">
        <v>472</v>
      </c>
      <c r="C241" s="13">
        <v>43277</v>
      </c>
      <c r="D241" s="14" t="s">
        <v>13</v>
      </c>
      <c r="E241" s="15"/>
      <c r="F241" s="16"/>
      <c r="G241" s="15" t="s">
        <v>473</v>
      </c>
      <c r="H241" s="15" t="s">
        <v>474</v>
      </c>
      <c r="I241" s="17">
        <f>HYPERLINK("https://docs.wto.org/imrd/directdoc.asp?DDFDocuments/t/G/TBTN18/BWA88.DOCX","EN")</f>
      </c>
      <c r="J241" s="17">
        <f>HYPERLINK("https://docs.wto.org/imrd/directdoc.asp?DDFDocuments/u/G/TBTN18/BWA88.DOCX","FR")</f>
      </c>
      <c r="K241" s="17">
        <f>HYPERLINK("https://docs.wto.org/imrd/directdoc.asp?DDFDocuments/v/G/TBTN18/BWA88.DOCX","ES")</f>
      </c>
    </row>
    <row r="242">
      <c r="A242" s="11" t="s">
        <v>475</v>
      </c>
      <c r="B242" s="12" t="s">
        <v>472</v>
      </c>
      <c r="C242" s="13">
        <v>43277</v>
      </c>
      <c r="D242" s="14" t="s">
        <v>13</v>
      </c>
      <c r="E242" s="15"/>
      <c r="F242" s="16"/>
      <c r="G242" s="15" t="s">
        <v>476</v>
      </c>
      <c r="H242" s="15" t="s">
        <v>474</v>
      </c>
      <c r="I242" s="17">
        <f>HYPERLINK("https://docs.wto.org/imrd/directdoc.asp?DDFDocuments/t/G/TBTN18/BWA89.DOCX","EN")</f>
      </c>
      <c r="J242" s="17">
        <f>HYPERLINK("https://docs.wto.org/imrd/directdoc.asp?DDFDocuments/u/G/TBTN18/BWA89.DOCX","FR")</f>
      </c>
      <c r="K242" s="17">
        <f>HYPERLINK("https://docs.wto.org/imrd/directdoc.asp?DDFDocuments/v/G/TBTN18/BWA89.DOCX","ES")</f>
      </c>
    </row>
    <row r="243">
      <c r="A243" s="11" t="s">
        <v>477</v>
      </c>
      <c r="B243" s="12" t="s">
        <v>472</v>
      </c>
      <c r="C243" s="13">
        <v>43277</v>
      </c>
      <c r="D243" s="14" t="s">
        <v>13</v>
      </c>
      <c r="E243" s="15"/>
      <c r="F243" s="16"/>
      <c r="G243" s="15" t="s">
        <v>478</v>
      </c>
      <c r="H243" s="15" t="s">
        <v>474</v>
      </c>
      <c r="I243" s="17">
        <f>HYPERLINK("https://docs.wto.org/imrd/directdoc.asp?DDFDocuments/t/G/TBTN18/BWA90.DOCX","EN")</f>
      </c>
      <c r="J243" s="17">
        <f>HYPERLINK("https://docs.wto.org/imrd/directdoc.asp?DDFDocuments/u/G/TBTN18/BWA90.DOCX","FR")</f>
      </c>
      <c r="K243" s="17">
        <f>HYPERLINK("https://docs.wto.org/imrd/directdoc.asp?DDFDocuments/v/G/TBTN18/BWA90.DOCX","ES")</f>
      </c>
    </row>
    <row r="244">
      <c r="A244" s="11" t="s">
        <v>479</v>
      </c>
      <c r="B244" s="12" t="s">
        <v>472</v>
      </c>
      <c r="C244" s="13">
        <v>43277</v>
      </c>
      <c r="D244" s="14" t="s">
        <v>13</v>
      </c>
      <c r="E244" s="15"/>
      <c r="F244" s="16"/>
      <c r="G244" s="15" t="s">
        <v>478</v>
      </c>
      <c r="H244" s="15" t="s">
        <v>474</v>
      </c>
      <c r="I244" s="17">
        <f>HYPERLINK("https://docs.wto.org/imrd/directdoc.asp?DDFDocuments/t/G/TBTN18/BWA91.DOCX","EN")</f>
      </c>
      <c r="J244" s="17">
        <f>HYPERLINK("https://docs.wto.org/imrd/directdoc.asp?DDFDocuments/u/G/TBTN18/BWA91.DOCX","FR")</f>
      </c>
      <c r="K244" s="17">
        <f>HYPERLINK("https://docs.wto.org/imrd/directdoc.asp?DDFDocuments/v/G/TBTN18/BWA91.DOCX","ES")</f>
      </c>
    </row>
    <row r="245">
      <c r="A245" s="11" t="s">
        <v>480</v>
      </c>
      <c r="B245" s="12" t="s">
        <v>131</v>
      </c>
      <c r="C245" s="13">
        <v>43277</v>
      </c>
      <c r="D245" s="14" t="s">
        <v>13</v>
      </c>
      <c r="E245" s="15" t="s">
        <v>481</v>
      </c>
      <c r="F245" s="16"/>
      <c r="G245" s="15" t="s">
        <v>482</v>
      </c>
      <c r="H245" s="15" t="s">
        <v>16</v>
      </c>
      <c r="I245" s="17">
        <f>HYPERLINK("https://docs.wto.org/imrd/directdoc.asp?DDFDocuments/t/G/TBTN18/CAN557.DOCX","EN")</f>
      </c>
      <c r="J245" s="17">
        <f>HYPERLINK("https://docs.wto.org/imrd/directdoc.asp?DDFDocuments/u/G/TBTN18/CAN557.DOCX","FR")</f>
      </c>
      <c r="K245" s="17">
        <f>HYPERLINK("https://docs.wto.org/imrd/directdoc.asp?DDFDocuments/v/G/TBTN18/CAN557.DOCX","ES")</f>
      </c>
    </row>
    <row r="246">
      <c r="A246" s="11" t="s">
        <v>483</v>
      </c>
      <c r="B246" s="12" t="s">
        <v>136</v>
      </c>
      <c r="C246" s="13">
        <v>43277</v>
      </c>
      <c r="D246" s="14" t="s">
        <v>13</v>
      </c>
      <c r="E246" s="15" t="s">
        <v>484</v>
      </c>
      <c r="F246" s="16"/>
      <c r="G246" s="15" t="s">
        <v>432</v>
      </c>
      <c r="H246" s="15" t="s">
        <v>16</v>
      </c>
      <c r="I246" s="17">
        <f>HYPERLINK("https://docs.wto.org/imrd/directdoc.asp?DDFDocuments/t/G/TBTN18/CHL444.DOCX","EN")</f>
      </c>
      <c r="J246" s="17">
        <f>HYPERLINK("https://docs.wto.org/imrd/directdoc.asp?DDFDocuments/u/G/TBTN18/CHL444.DOCX","FR")</f>
      </c>
      <c r="K246" s="17">
        <f>HYPERLINK("https://docs.wto.org/imrd/directdoc.asp?DDFDocuments/v/G/TBTN18/CHL444.DOCX","ES")</f>
      </c>
    </row>
    <row r="247">
      <c r="A247" s="11" t="s">
        <v>485</v>
      </c>
      <c r="B247" s="12" t="s">
        <v>486</v>
      </c>
      <c r="C247" s="13">
        <v>43277</v>
      </c>
      <c r="D247" s="14" t="s">
        <v>13</v>
      </c>
      <c r="E247" s="15" t="s">
        <v>487</v>
      </c>
      <c r="F247" s="16"/>
      <c r="G247" s="15" t="s">
        <v>109</v>
      </c>
      <c r="H247" s="15" t="s">
        <v>165</v>
      </c>
      <c r="I247" s="17">
        <f>HYPERLINK("https://docs.wto.org/imrd/directdoc.asp?DDFDocuments/t/G/TBTN18/KHM10.DOCX","EN")</f>
      </c>
      <c r="J247" s="17">
        <f>HYPERLINK("https://docs.wto.org/imrd/directdoc.asp?DDFDocuments/u/G/TBTN18/KHM10.DOCX","FR")</f>
      </c>
      <c r="K247" s="17">
        <f>HYPERLINK("https://docs.wto.org/imrd/directdoc.asp?DDFDocuments/v/G/TBTN18/KHM10.DOCX","ES")</f>
      </c>
    </row>
    <row r="248">
      <c r="A248" s="11" t="s">
        <v>488</v>
      </c>
      <c r="B248" s="12" t="s">
        <v>486</v>
      </c>
      <c r="C248" s="13">
        <v>43277</v>
      </c>
      <c r="D248" s="14" t="s">
        <v>13</v>
      </c>
      <c r="E248" s="15" t="s">
        <v>489</v>
      </c>
      <c r="F248" s="16"/>
      <c r="G248" s="15" t="s">
        <v>490</v>
      </c>
      <c r="H248" s="15" t="s">
        <v>165</v>
      </c>
      <c r="I248" s="17">
        <f>HYPERLINK("https://docs.wto.org/imrd/directdoc.asp?DDFDocuments/t/G/TBTN18/KHM11.DOCX","EN")</f>
      </c>
      <c r="J248" s="17">
        <f>HYPERLINK("https://docs.wto.org/imrd/directdoc.asp?DDFDocuments/u/G/TBTN18/KHM11.DOCX","FR")</f>
      </c>
      <c r="K248" s="17">
        <f>HYPERLINK("https://docs.wto.org/imrd/directdoc.asp?DDFDocuments/v/G/TBTN18/KHM11.DOCX","ES")</f>
      </c>
    </row>
    <row r="249">
      <c r="A249" s="11" t="s">
        <v>491</v>
      </c>
      <c r="B249" s="12" t="s">
        <v>486</v>
      </c>
      <c r="C249" s="13">
        <v>43277</v>
      </c>
      <c r="D249" s="14" t="s">
        <v>13</v>
      </c>
      <c r="E249" s="15" t="s">
        <v>492</v>
      </c>
      <c r="F249" s="16"/>
      <c r="G249" s="15" t="s">
        <v>493</v>
      </c>
      <c r="H249" s="15" t="s">
        <v>165</v>
      </c>
      <c r="I249" s="17">
        <f>HYPERLINK("https://docs.wto.org/imrd/directdoc.asp?DDFDocuments/t/G/TBTN18/KHM12.DOCX","EN")</f>
      </c>
      <c r="J249" s="17">
        <f>HYPERLINK("https://docs.wto.org/imrd/directdoc.asp?DDFDocuments/u/G/TBTN18/KHM12.DOCX","FR")</f>
      </c>
      <c r="K249" s="17">
        <f>HYPERLINK("https://docs.wto.org/imrd/directdoc.asp?DDFDocuments/v/G/TBTN18/KHM12.DOCX","ES")</f>
      </c>
    </row>
    <row r="250">
      <c r="A250" s="11" t="s">
        <v>494</v>
      </c>
      <c r="B250" s="12" t="s">
        <v>486</v>
      </c>
      <c r="C250" s="13">
        <v>43277</v>
      </c>
      <c r="D250" s="14" t="s">
        <v>13</v>
      </c>
      <c r="E250" s="15" t="s">
        <v>495</v>
      </c>
      <c r="F250" s="16"/>
      <c r="G250" s="15" t="s">
        <v>493</v>
      </c>
      <c r="H250" s="15" t="s">
        <v>165</v>
      </c>
      <c r="I250" s="17">
        <f>HYPERLINK("https://docs.wto.org/imrd/directdoc.asp?DDFDocuments/t/G/TBTN18/KHM13.DOCX","EN")</f>
      </c>
      <c r="J250" s="17">
        <f>HYPERLINK("https://docs.wto.org/imrd/directdoc.asp?DDFDocuments/u/G/TBTN18/KHM13.DOCX","FR")</f>
      </c>
      <c r="K250" s="17">
        <f>HYPERLINK("https://docs.wto.org/imrd/directdoc.asp?DDFDocuments/v/G/TBTN18/KHM13.DOCX","ES")</f>
      </c>
    </row>
    <row r="251">
      <c r="A251" s="11" t="s">
        <v>496</v>
      </c>
      <c r="B251" s="12" t="s">
        <v>486</v>
      </c>
      <c r="C251" s="13">
        <v>43277</v>
      </c>
      <c r="D251" s="14" t="s">
        <v>13</v>
      </c>
      <c r="E251" s="15" t="s">
        <v>497</v>
      </c>
      <c r="F251" s="16"/>
      <c r="G251" s="15" t="s">
        <v>498</v>
      </c>
      <c r="H251" s="15" t="s">
        <v>165</v>
      </c>
      <c r="I251" s="17">
        <f>HYPERLINK("https://docs.wto.org/imrd/directdoc.asp?DDFDocuments/t/G/TBTN18/KHM14.DOCX","EN")</f>
      </c>
      <c r="J251" s="17">
        <f>HYPERLINK("https://docs.wto.org/imrd/directdoc.asp?DDFDocuments/u/G/TBTN18/KHM14.DOCX","FR")</f>
      </c>
      <c r="K251" s="17">
        <f>HYPERLINK("https://docs.wto.org/imrd/directdoc.asp?DDFDocuments/v/G/TBTN18/KHM14.DOCX","ES")</f>
      </c>
    </row>
    <row r="252">
      <c r="A252" s="11" t="s">
        <v>499</v>
      </c>
      <c r="B252" s="12" t="s">
        <v>486</v>
      </c>
      <c r="C252" s="13">
        <v>43277</v>
      </c>
      <c r="D252" s="14" t="s">
        <v>13</v>
      </c>
      <c r="E252" s="15" t="s">
        <v>500</v>
      </c>
      <c r="F252" s="16"/>
      <c r="G252" s="15" t="s">
        <v>498</v>
      </c>
      <c r="H252" s="15" t="s">
        <v>165</v>
      </c>
      <c r="I252" s="17">
        <f>HYPERLINK("https://docs.wto.org/imrd/directdoc.asp?DDFDocuments/t/G/TBTN18/KHM15.DOCX","EN")</f>
      </c>
      <c r="J252" s="17">
        <f>HYPERLINK("https://docs.wto.org/imrd/directdoc.asp?DDFDocuments/u/G/TBTN18/KHM15.DOCX","FR")</f>
      </c>
      <c r="K252" s="17">
        <f>HYPERLINK("https://docs.wto.org/imrd/directdoc.asp?DDFDocuments/v/G/TBTN18/KHM15.DOCX","ES")</f>
      </c>
    </row>
    <row r="253">
      <c r="A253" s="11" t="s">
        <v>501</v>
      </c>
      <c r="B253" s="12" t="s">
        <v>486</v>
      </c>
      <c r="C253" s="13">
        <v>43277</v>
      </c>
      <c r="D253" s="14" t="s">
        <v>13</v>
      </c>
      <c r="E253" s="15" t="s">
        <v>502</v>
      </c>
      <c r="F253" s="16"/>
      <c r="G253" s="15" t="s">
        <v>503</v>
      </c>
      <c r="H253" s="15" t="s">
        <v>165</v>
      </c>
      <c r="I253" s="17">
        <f>HYPERLINK("https://docs.wto.org/imrd/directdoc.asp?DDFDocuments/t/G/TBTN18/KHM16.DOCX","EN")</f>
      </c>
      <c r="J253" s="17">
        <f>HYPERLINK("https://docs.wto.org/imrd/directdoc.asp?DDFDocuments/u/G/TBTN18/KHM16.DOCX","FR")</f>
      </c>
      <c r="K253" s="17">
        <f>HYPERLINK("https://docs.wto.org/imrd/directdoc.asp?DDFDocuments/v/G/TBTN18/KHM16.DOCX","ES")</f>
      </c>
    </row>
    <row r="254">
      <c r="A254" s="11" t="s">
        <v>504</v>
      </c>
      <c r="B254" s="12" t="s">
        <v>486</v>
      </c>
      <c r="C254" s="13">
        <v>43277</v>
      </c>
      <c r="D254" s="14" t="s">
        <v>13</v>
      </c>
      <c r="E254" s="15" t="s">
        <v>505</v>
      </c>
      <c r="F254" s="16"/>
      <c r="G254" s="15" t="s">
        <v>506</v>
      </c>
      <c r="H254" s="15" t="s">
        <v>165</v>
      </c>
      <c r="I254" s="17">
        <f>HYPERLINK("https://docs.wto.org/imrd/directdoc.asp?DDFDocuments/t/G/TBTN18/KHM17.DOCX","EN")</f>
      </c>
      <c r="J254" s="17">
        <f>HYPERLINK("https://docs.wto.org/imrd/directdoc.asp?DDFDocuments/u/G/TBTN18/KHM17.DOCX","FR")</f>
      </c>
      <c r="K254" s="17">
        <f>HYPERLINK("https://docs.wto.org/imrd/directdoc.asp?DDFDocuments/v/G/TBTN18/KHM17.DOCX","ES")</f>
      </c>
    </row>
    <row r="255">
      <c r="A255" s="11" t="s">
        <v>507</v>
      </c>
      <c r="B255" s="12" t="s">
        <v>486</v>
      </c>
      <c r="C255" s="13">
        <v>43277</v>
      </c>
      <c r="D255" s="14" t="s">
        <v>13</v>
      </c>
      <c r="E255" s="15" t="s">
        <v>508</v>
      </c>
      <c r="F255" s="16"/>
      <c r="G255" s="15" t="s">
        <v>109</v>
      </c>
      <c r="H255" s="15" t="s">
        <v>165</v>
      </c>
      <c r="I255" s="17">
        <f>HYPERLINK("https://docs.wto.org/imrd/directdoc.asp?DDFDocuments/t/G/TBTN18/KHM18.DOCX","EN")</f>
      </c>
      <c r="J255" s="17">
        <f>HYPERLINK("https://docs.wto.org/imrd/directdoc.asp?DDFDocuments/u/G/TBTN18/KHM18.DOCX","FR")</f>
      </c>
      <c r="K255" s="17">
        <f>HYPERLINK("https://docs.wto.org/imrd/directdoc.asp?DDFDocuments/v/G/TBTN18/KHM18.DOCX","ES")</f>
      </c>
    </row>
    <row r="256">
      <c r="A256" s="11" t="s">
        <v>509</v>
      </c>
      <c r="B256" s="12" t="s">
        <v>486</v>
      </c>
      <c r="C256" s="13">
        <v>43277</v>
      </c>
      <c r="D256" s="14" t="s">
        <v>13</v>
      </c>
      <c r="E256" s="15" t="s">
        <v>510</v>
      </c>
      <c r="F256" s="16"/>
      <c r="G256" s="15" t="s">
        <v>511</v>
      </c>
      <c r="H256" s="15" t="s">
        <v>165</v>
      </c>
      <c r="I256" s="17">
        <f>HYPERLINK("https://docs.wto.org/imrd/directdoc.asp?DDFDocuments/t/G/TBTN18/KHM19.DOCX","EN")</f>
      </c>
      <c r="J256" s="17">
        <f>HYPERLINK("https://docs.wto.org/imrd/directdoc.asp?DDFDocuments/u/G/TBTN18/KHM19.DOCX","FR")</f>
      </c>
      <c r="K256" s="17">
        <f>HYPERLINK("https://docs.wto.org/imrd/directdoc.asp?DDFDocuments/v/G/TBTN18/KHM19.DOCX","ES")</f>
      </c>
    </row>
    <row r="257">
      <c r="A257" s="11" t="s">
        <v>512</v>
      </c>
      <c r="B257" s="12" t="s">
        <v>486</v>
      </c>
      <c r="C257" s="13">
        <v>43277</v>
      </c>
      <c r="D257" s="14" t="s">
        <v>13</v>
      </c>
      <c r="E257" s="15" t="s">
        <v>513</v>
      </c>
      <c r="F257" s="16"/>
      <c r="G257" s="15" t="s">
        <v>109</v>
      </c>
      <c r="H257" s="15" t="s">
        <v>165</v>
      </c>
      <c r="I257" s="17">
        <f>HYPERLINK("https://docs.wto.org/imrd/directdoc.asp?DDFDocuments/t/G/TBTN18/KHM20.DOCX","EN")</f>
      </c>
      <c r="J257" s="17">
        <f>HYPERLINK("https://docs.wto.org/imrd/directdoc.asp?DDFDocuments/u/G/TBTN18/KHM20.DOCX","FR")</f>
      </c>
      <c r="K257" s="17">
        <f>HYPERLINK("https://docs.wto.org/imrd/directdoc.asp?DDFDocuments/v/G/TBTN18/KHM20.DOCX","ES")</f>
      </c>
    </row>
    <row r="258">
      <c r="A258" s="11" t="s">
        <v>514</v>
      </c>
      <c r="B258" s="12" t="s">
        <v>486</v>
      </c>
      <c r="C258" s="13">
        <v>43277</v>
      </c>
      <c r="D258" s="14" t="s">
        <v>13</v>
      </c>
      <c r="E258" s="15" t="s">
        <v>515</v>
      </c>
      <c r="F258" s="16"/>
      <c r="G258" s="15" t="s">
        <v>511</v>
      </c>
      <c r="H258" s="15" t="s">
        <v>165</v>
      </c>
      <c r="I258" s="17">
        <f>HYPERLINK("https://docs.wto.org/imrd/directdoc.asp?DDFDocuments/t/G/TBTN18/KHM21.DOCX","EN")</f>
      </c>
      <c r="J258" s="17">
        <f>HYPERLINK("https://docs.wto.org/imrd/directdoc.asp?DDFDocuments/u/G/TBTN18/KHM21.DOCX","FR")</f>
      </c>
      <c r="K258" s="17">
        <f>HYPERLINK("https://docs.wto.org/imrd/directdoc.asp?DDFDocuments/v/G/TBTN18/KHM21.DOCX","ES")</f>
      </c>
    </row>
    <row r="259">
      <c r="A259" s="11" t="s">
        <v>516</v>
      </c>
      <c r="B259" s="12" t="s">
        <v>486</v>
      </c>
      <c r="C259" s="13">
        <v>43277</v>
      </c>
      <c r="D259" s="14" t="s">
        <v>13</v>
      </c>
      <c r="E259" s="15" t="s">
        <v>517</v>
      </c>
      <c r="F259" s="16"/>
      <c r="G259" s="15" t="s">
        <v>518</v>
      </c>
      <c r="H259" s="15" t="s">
        <v>165</v>
      </c>
      <c r="I259" s="17">
        <f>HYPERLINK("https://docs.wto.org/imrd/directdoc.asp?DDFDocuments/t/G/TBTN18/KHM22.DOCX","EN")</f>
      </c>
      <c r="J259" s="17">
        <f>HYPERLINK("https://docs.wto.org/imrd/directdoc.asp?DDFDocuments/u/G/TBTN18/KHM22.DOCX","FR")</f>
      </c>
      <c r="K259" s="17">
        <f>HYPERLINK("https://docs.wto.org/imrd/directdoc.asp?DDFDocuments/v/G/TBTN18/KHM22.DOCX","ES")</f>
      </c>
    </row>
    <row r="260">
      <c r="A260" s="11" t="s">
        <v>519</v>
      </c>
      <c r="B260" s="12" t="s">
        <v>486</v>
      </c>
      <c r="C260" s="13">
        <v>43277</v>
      </c>
      <c r="D260" s="14" t="s">
        <v>13</v>
      </c>
      <c r="E260" s="15" t="s">
        <v>520</v>
      </c>
      <c r="F260" s="16"/>
      <c r="G260" s="15" t="s">
        <v>521</v>
      </c>
      <c r="H260" s="15" t="s">
        <v>165</v>
      </c>
      <c r="I260" s="17">
        <f>HYPERLINK("https://docs.wto.org/imrd/directdoc.asp?DDFDocuments/t/G/TBTN18/KHM4.DOCX","EN")</f>
      </c>
      <c r="J260" s="17">
        <f>HYPERLINK("https://docs.wto.org/imrd/directdoc.asp?DDFDocuments/u/G/TBTN18/KHM4.DOCX","FR")</f>
      </c>
      <c r="K260" s="17">
        <f>HYPERLINK("https://docs.wto.org/imrd/directdoc.asp?DDFDocuments/v/G/TBTN18/KHM4.DOCX","ES")</f>
      </c>
    </row>
    <row r="261">
      <c r="A261" s="11" t="s">
        <v>522</v>
      </c>
      <c r="B261" s="12" t="s">
        <v>486</v>
      </c>
      <c r="C261" s="13">
        <v>43277</v>
      </c>
      <c r="D261" s="14" t="s">
        <v>13</v>
      </c>
      <c r="E261" s="15" t="s">
        <v>523</v>
      </c>
      <c r="F261" s="16"/>
      <c r="G261" s="15" t="s">
        <v>521</v>
      </c>
      <c r="H261" s="15" t="s">
        <v>165</v>
      </c>
      <c r="I261" s="17">
        <f>HYPERLINK("https://docs.wto.org/imrd/directdoc.asp?DDFDocuments/t/G/TBTN18/KHM5.DOCX","EN")</f>
      </c>
      <c r="J261" s="17">
        <f>HYPERLINK("https://docs.wto.org/imrd/directdoc.asp?DDFDocuments/u/G/TBTN18/KHM5.DOCX","FR")</f>
      </c>
      <c r="K261" s="17">
        <f>HYPERLINK("https://docs.wto.org/imrd/directdoc.asp?DDFDocuments/v/G/TBTN18/KHM5.DOCX","ES")</f>
      </c>
    </row>
    <row r="262">
      <c r="A262" s="11" t="s">
        <v>524</v>
      </c>
      <c r="B262" s="12" t="s">
        <v>486</v>
      </c>
      <c r="C262" s="13">
        <v>43277</v>
      </c>
      <c r="D262" s="14" t="s">
        <v>13</v>
      </c>
      <c r="E262" s="15" t="s">
        <v>525</v>
      </c>
      <c r="F262" s="16"/>
      <c r="G262" s="15" t="s">
        <v>526</v>
      </c>
      <c r="H262" s="15" t="s">
        <v>165</v>
      </c>
      <c r="I262" s="17">
        <f>HYPERLINK("https://docs.wto.org/imrd/directdoc.asp?DDFDocuments/t/G/TBTN18/KHM6.DOCX","EN")</f>
      </c>
      <c r="J262" s="17">
        <f>HYPERLINK("https://docs.wto.org/imrd/directdoc.asp?DDFDocuments/u/G/TBTN18/KHM6.DOCX","FR")</f>
      </c>
      <c r="K262" s="17">
        <f>HYPERLINK("https://docs.wto.org/imrd/directdoc.asp?DDFDocuments/v/G/TBTN18/KHM6.DOCX","ES")</f>
      </c>
    </row>
    <row r="263">
      <c r="A263" s="11" t="s">
        <v>527</v>
      </c>
      <c r="B263" s="12" t="s">
        <v>486</v>
      </c>
      <c r="C263" s="13">
        <v>43277</v>
      </c>
      <c r="D263" s="14" t="s">
        <v>13</v>
      </c>
      <c r="E263" s="15" t="s">
        <v>528</v>
      </c>
      <c r="F263" s="16"/>
      <c r="G263" s="15" t="s">
        <v>526</v>
      </c>
      <c r="H263" s="15" t="s">
        <v>165</v>
      </c>
      <c r="I263" s="17">
        <f>HYPERLINK("https://docs.wto.org/imrd/directdoc.asp?DDFDocuments/t/G/TBTN18/KHM7.DOCX","EN")</f>
      </c>
      <c r="J263" s="17">
        <f>HYPERLINK("https://docs.wto.org/imrd/directdoc.asp?DDFDocuments/u/G/TBTN18/KHM7.DOCX","FR")</f>
      </c>
      <c r="K263" s="17">
        <f>HYPERLINK("https://docs.wto.org/imrd/directdoc.asp?DDFDocuments/v/G/TBTN18/KHM7.DOCX","ES")</f>
      </c>
    </row>
    <row r="264">
      <c r="A264" s="11" t="s">
        <v>529</v>
      </c>
      <c r="B264" s="12" t="s">
        <v>486</v>
      </c>
      <c r="C264" s="13">
        <v>43277</v>
      </c>
      <c r="D264" s="14" t="s">
        <v>13</v>
      </c>
      <c r="E264" s="15" t="s">
        <v>530</v>
      </c>
      <c r="F264" s="16"/>
      <c r="G264" s="15" t="s">
        <v>531</v>
      </c>
      <c r="H264" s="15" t="s">
        <v>165</v>
      </c>
      <c r="I264" s="17">
        <f>HYPERLINK("https://docs.wto.org/imrd/directdoc.asp?DDFDocuments/t/G/TBTN18/KHM8.DOCX","EN")</f>
      </c>
      <c r="J264" s="17">
        <f>HYPERLINK("https://docs.wto.org/imrd/directdoc.asp?DDFDocuments/u/G/TBTN18/KHM8.DOCX","FR")</f>
      </c>
      <c r="K264" s="17">
        <f>HYPERLINK("https://docs.wto.org/imrd/directdoc.asp?DDFDocuments/v/G/TBTN18/KHM8.DOCX","ES")</f>
      </c>
    </row>
    <row r="265">
      <c r="A265" s="11" t="s">
        <v>532</v>
      </c>
      <c r="B265" s="12" t="s">
        <v>486</v>
      </c>
      <c r="C265" s="13">
        <v>43277</v>
      </c>
      <c r="D265" s="14" t="s">
        <v>13</v>
      </c>
      <c r="E265" s="15" t="s">
        <v>533</v>
      </c>
      <c r="F265" s="16"/>
      <c r="G265" s="15" t="s">
        <v>526</v>
      </c>
      <c r="H265" s="15" t="s">
        <v>165</v>
      </c>
      <c r="I265" s="17">
        <f>HYPERLINK("https://docs.wto.org/imrd/directdoc.asp?DDFDocuments/t/G/TBTN18/KHM9.DOCX","EN")</f>
      </c>
      <c r="J265" s="17">
        <f>HYPERLINK("https://docs.wto.org/imrd/directdoc.asp?DDFDocuments/u/G/TBTN18/KHM9.DOCX","FR")</f>
      </c>
      <c r="K265" s="17">
        <f>HYPERLINK("https://docs.wto.org/imrd/directdoc.asp?DDFDocuments/v/G/TBTN18/KHM9.DOCX","ES")</f>
      </c>
    </row>
    <row r="266">
      <c r="A266" s="11" t="s">
        <v>534</v>
      </c>
      <c r="B266" s="12" t="s">
        <v>342</v>
      </c>
      <c r="C266" s="13">
        <v>43277</v>
      </c>
      <c r="D266" s="14" t="s">
        <v>13</v>
      </c>
      <c r="E266" s="15" t="s">
        <v>535</v>
      </c>
      <c r="F266" s="16" t="s">
        <v>536</v>
      </c>
      <c r="G266" s="15" t="s">
        <v>537</v>
      </c>
      <c r="H266" s="15" t="s">
        <v>16</v>
      </c>
      <c r="I266" s="17">
        <f>HYPERLINK("https://docs.wto.org/imrd/directdoc.asp?DDFDocuments/t/G/TBTN18/THA514.DOCX","EN")</f>
      </c>
      <c r="J266" s="17">
        <f>HYPERLINK("https://docs.wto.org/imrd/directdoc.asp?DDFDocuments/u/G/TBTN18/THA514.DOCX","FR")</f>
      </c>
      <c r="K266" s="17">
        <f>HYPERLINK("https://docs.wto.org/imrd/directdoc.asp?DDFDocuments/v/G/TBTN18/THA514.DOCX","ES")</f>
      </c>
    </row>
    <row r="267">
      <c r="A267" s="11" t="s">
        <v>538</v>
      </c>
      <c r="B267" s="12" t="s">
        <v>539</v>
      </c>
      <c r="C267" s="13">
        <v>43277</v>
      </c>
      <c r="D267" s="14" t="s">
        <v>13</v>
      </c>
      <c r="E267" s="15"/>
      <c r="F267" s="16"/>
      <c r="G267" s="15" t="s">
        <v>540</v>
      </c>
      <c r="H267" s="15" t="s">
        <v>449</v>
      </c>
      <c r="I267" s="17">
        <f>HYPERLINK("https://docs.wto.org/imrd/directdoc.asp?DDFDocuments/t/G/TBTN18/TUR117.DOCX","EN")</f>
      </c>
      <c r="J267" s="17">
        <f>HYPERLINK("https://docs.wto.org/imrd/directdoc.asp?DDFDocuments/u/G/TBTN18/TUR117.DOCX","FR")</f>
      </c>
      <c r="K267" s="17"/>
    </row>
    <row r="268">
      <c r="A268" s="11" t="s">
        <v>541</v>
      </c>
      <c r="B268" s="12" t="s">
        <v>539</v>
      </c>
      <c r="C268" s="13">
        <v>43277</v>
      </c>
      <c r="D268" s="14" t="s">
        <v>13</v>
      </c>
      <c r="E268" s="15"/>
      <c r="F268" s="16"/>
      <c r="G268" s="15" t="s">
        <v>542</v>
      </c>
      <c r="H268" s="15" t="s">
        <v>449</v>
      </c>
      <c r="I268" s="17">
        <f>HYPERLINK("https://docs.wto.org/imrd/directdoc.asp?DDFDocuments/t/G/TBTN18/TUR118.DOCX","EN")</f>
      </c>
      <c r="J268" s="17">
        <f>HYPERLINK("https://docs.wto.org/imrd/directdoc.asp?DDFDocuments/u/G/TBTN18/TUR118.DOCX","FR")</f>
      </c>
      <c r="K268" s="17">
        <f>HYPERLINK("https://docs.wto.org/imrd/directdoc.asp?DDFDocuments/v/G/TBTN18/TUR118.DOCX","ES")</f>
      </c>
    </row>
    <row r="269">
      <c r="A269" s="11" t="s">
        <v>543</v>
      </c>
      <c r="B269" s="12" t="s">
        <v>155</v>
      </c>
      <c r="C269" s="13">
        <v>43277</v>
      </c>
      <c r="D269" s="14" t="s">
        <v>126</v>
      </c>
      <c r="E269" s="15" t="s">
        <v>544</v>
      </c>
      <c r="F269" s="16"/>
      <c r="G269" s="15" t="s">
        <v>545</v>
      </c>
      <c r="H269" s="15" t="s">
        <v>158</v>
      </c>
      <c r="I269" s="17">
        <f>HYPERLINK("https://docs.wto.org/imrd/directdoc.asp?DDFDocuments/t/G/TBTN18/USA1364C1.DOCX","EN")</f>
      </c>
      <c r="J269" s="17">
        <f>HYPERLINK("https://docs.wto.org/imrd/directdoc.asp?DDFDocuments/u/G/TBTN18/USA1364C1.DOCX","FR")</f>
      </c>
      <c r="K269" s="17">
        <f>HYPERLINK("https://docs.wto.org/imrd/directdoc.asp?DDFDocuments/v/G/TBTN18/USA1364C1.DOCX","ES")</f>
      </c>
    </row>
    <row r="270">
      <c r="A270" s="11" t="s">
        <v>546</v>
      </c>
      <c r="B270" s="12" t="s">
        <v>155</v>
      </c>
      <c r="C270" s="13">
        <v>43277</v>
      </c>
      <c r="D270" s="14" t="s">
        <v>126</v>
      </c>
      <c r="E270" s="15" t="s">
        <v>547</v>
      </c>
      <c r="F270" s="16"/>
      <c r="G270" s="15" t="s">
        <v>548</v>
      </c>
      <c r="H270" s="15" t="s">
        <v>210</v>
      </c>
      <c r="I270" s="17">
        <f>HYPERLINK("https://docs.wto.org/imrd/directdoc.asp?DDFDocuments/t/G/TBTN15/USA960C1.DOCX","EN")</f>
      </c>
      <c r="J270" s="17">
        <f>HYPERLINK("https://docs.wto.org/imrd/directdoc.asp?DDFDocuments/u/G/TBTN15/USA960C1.DOCX","FR")</f>
      </c>
      <c r="K270" s="17">
        <f>HYPERLINK("https://docs.wto.org/imrd/directdoc.asp?DDFDocuments/v/G/TBTN15/USA960C1.DOCX","ES")</f>
      </c>
    </row>
    <row r="271">
      <c r="A271" s="11" t="s">
        <v>549</v>
      </c>
      <c r="B271" s="12" t="s">
        <v>125</v>
      </c>
      <c r="C271" s="13">
        <v>43276</v>
      </c>
      <c r="D271" s="14" t="s">
        <v>120</v>
      </c>
      <c r="E271" s="15" t="s">
        <v>550</v>
      </c>
      <c r="F271" s="16" t="s">
        <v>551</v>
      </c>
      <c r="G271" s="15" t="s">
        <v>552</v>
      </c>
      <c r="H271" s="15" t="s">
        <v>158</v>
      </c>
      <c r="I271" s="17">
        <f>HYPERLINK("https://docs.wto.org/imrd/directdoc.asp?DDFDocuments/t/G/TBTN10/BRA402A3.DOCX","EN")</f>
      </c>
      <c r="J271" s="17">
        <f>HYPERLINK("https://docs.wto.org/imrd/directdoc.asp?DDFDocuments/u/G/TBTN10/BRA402A3.DOCX","FR")</f>
      </c>
      <c r="K271" s="17">
        <f>HYPERLINK("https://docs.wto.org/imrd/directdoc.asp?DDFDocuments/v/G/TBTN10/BRA402A3.DOCX","ES")</f>
      </c>
    </row>
    <row r="272">
      <c r="A272" s="11" t="s">
        <v>553</v>
      </c>
      <c r="B272" s="12" t="s">
        <v>125</v>
      </c>
      <c r="C272" s="13">
        <v>43276</v>
      </c>
      <c r="D272" s="14" t="s">
        <v>13</v>
      </c>
      <c r="E272" s="15" t="s">
        <v>554</v>
      </c>
      <c r="F272" s="16" t="s">
        <v>555</v>
      </c>
      <c r="G272" s="15" t="s">
        <v>556</v>
      </c>
      <c r="H272" s="15" t="s">
        <v>173</v>
      </c>
      <c r="I272" s="17">
        <f>HYPERLINK("https://docs.wto.org/imrd/directdoc.asp?DDFDocuments/t/G/TBTN18/BRA823.DOCX","EN")</f>
      </c>
      <c r="J272" s="17">
        <f>HYPERLINK("https://docs.wto.org/imrd/directdoc.asp?DDFDocuments/u/G/TBTN18/BRA823.DOCX","FR")</f>
      </c>
      <c r="K272" s="17">
        <f>HYPERLINK("https://docs.wto.org/imrd/directdoc.asp?DDFDocuments/v/G/TBTN18/BRA823.DOCX","ES")</f>
      </c>
    </row>
    <row r="273">
      <c r="A273" s="11" t="s">
        <v>557</v>
      </c>
      <c r="B273" s="12" t="s">
        <v>125</v>
      </c>
      <c r="C273" s="13">
        <v>43276</v>
      </c>
      <c r="D273" s="14" t="s">
        <v>13</v>
      </c>
      <c r="E273" s="15" t="s">
        <v>558</v>
      </c>
      <c r="F273" s="16" t="s">
        <v>559</v>
      </c>
      <c r="G273" s="15" t="s">
        <v>560</v>
      </c>
      <c r="H273" s="15" t="s">
        <v>173</v>
      </c>
      <c r="I273" s="17">
        <f>HYPERLINK("https://docs.wto.org/imrd/directdoc.asp?DDFDocuments/t/G/TBTN18/BRA824.DOCX","EN")</f>
      </c>
      <c r="J273" s="17">
        <f>HYPERLINK("https://docs.wto.org/imrd/directdoc.asp?DDFDocuments/u/G/TBTN18/BRA824.DOCX","FR")</f>
      </c>
      <c r="K273" s="17">
        <f>HYPERLINK("https://docs.wto.org/imrd/directdoc.asp?DDFDocuments/v/G/TBTN18/BRA824.DOCX","ES")</f>
      </c>
    </row>
    <row r="274">
      <c r="A274" s="11" t="s">
        <v>561</v>
      </c>
      <c r="B274" s="12" t="s">
        <v>472</v>
      </c>
      <c r="C274" s="13">
        <v>43276</v>
      </c>
      <c r="D274" s="14" t="s">
        <v>13</v>
      </c>
      <c r="E274" s="15"/>
      <c r="F274" s="16"/>
      <c r="G274" s="15" t="s">
        <v>562</v>
      </c>
      <c r="H274" s="15" t="s">
        <v>563</v>
      </c>
      <c r="I274" s="17">
        <f>HYPERLINK("https://docs.wto.org/imrd/directdoc.asp?DDFDocuments/t/G/TBTN18/BWA79.DOCX","EN")</f>
      </c>
      <c r="J274" s="17">
        <f>HYPERLINK("https://docs.wto.org/imrd/directdoc.asp?DDFDocuments/u/G/TBTN18/BWA79.DOCX","FR")</f>
      </c>
      <c r="K274" s="17">
        <f>HYPERLINK("https://docs.wto.org/imrd/directdoc.asp?DDFDocuments/v/G/TBTN18/BWA79.DOCX","ES")</f>
      </c>
    </row>
    <row r="275">
      <c r="A275" s="11" t="s">
        <v>564</v>
      </c>
      <c r="B275" s="12" t="s">
        <v>472</v>
      </c>
      <c r="C275" s="13">
        <v>43276</v>
      </c>
      <c r="D275" s="14" t="s">
        <v>13</v>
      </c>
      <c r="E275" s="15"/>
      <c r="F275" s="16"/>
      <c r="G275" s="15" t="s">
        <v>565</v>
      </c>
      <c r="H275" s="15" t="s">
        <v>563</v>
      </c>
      <c r="I275" s="17">
        <f>HYPERLINK("https://docs.wto.org/imrd/directdoc.asp?DDFDocuments/t/G/TBTN18/BWA80.DOCX","EN")</f>
      </c>
      <c r="J275" s="17">
        <f>HYPERLINK("https://docs.wto.org/imrd/directdoc.asp?DDFDocuments/u/G/TBTN18/BWA80.DOCX","FR")</f>
      </c>
      <c r="K275" s="17">
        <f>HYPERLINK("https://docs.wto.org/imrd/directdoc.asp?DDFDocuments/v/G/TBTN18/BWA80.DOCX","ES")</f>
      </c>
    </row>
    <row r="276">
      <c r="A276" s="11" t="s">
        <v>566</v>
      </c>
      <c r="B276" s="12" t="s">
        <v>472</v>
      </c>
      <c r="C276" s="13">
        <v>43276</v>
      </c>
      <c r="D276" s="14" t="s">
        <v>13</v>
      </c>
      <c r="E276" s="15"/>
      <c r="F276" s="16"/>
      <c r="G276" s="15" t="s">
        <v>565</v>
      </c>
      <c r="H276" s="15" t="s">
        <v>567</v>
      </c>
      <c r="I276" s="17">
        <f>HYPERLINK("https://docs.wto.org/imrd/directdoc.asp?DDFDocuments/t/G/TBTN18/BWA81.DOCX","EN")</f>
      </c>
      <c r="J276" s="17">
        <f>HYPERLINK("https://docs.wto.org/imrd/directdoc.asp?DDFDocuments/u/G/TBTN18/BWA81.DOCX","FR")</f>
      </c>
      <c r="K276" s="17">
        <f>HYPERLINK("https://docs.wto.org/imrd/directdoc.asp?DDFDocuments/v/G/TBTN18/BWA81.DOCX","ES")</f>
      </c>
    </row>
    <row r="277">
      <c r="A277" s="11" t="s">
        <v>568</v>
      </c>
      <c r="B277" s="12" t="s">
        <v>472</v>
      </c>
      <c r="C277" s="13">
        <v>43276</v>
      </c>
      <c r="D277" s="14" t="s">
        <v>13</v>
      </c>
      <c r="E277" s="15"/>
      <c r="F277" s="16"/>
      <c r="G277" s="15" t="s">
        <v>562</v>
      </c>
      <c r="H277" s="15" t="s">
        <v>193</v>
      </c>
      <c r="I277" s="17">
        <f>HYPERLINK("https://docs.wto.org/imrd/directdoc.asp?DDFDocuments/t/G/TBTN18/BWA82.DOCX","EN")</f>
      </c>
      <c r="J277" s="17">
        <f>HYPERLINK("https://docs.wto.org/imrd/directdoc.asp?DDFDocuments/u/G/TBTN18/BWA82.DOCX","FR")</f>
      </c>
      <c r="K277" s="17">
        <f>HYPERLINK("https://docs.wto.org/imrd/directdoc.asp?DDFDocuments/v/G/TBTN18/BWA82.DOCX","ES")</f>
      </c>
    </row>
    <row r="278">
      <c r="A278" s="11" t="s">
        <v>569</v>
      </c>
      <c r="B278" s="12" t="s">
        <v>472</v>
      </c>
      <c r="C278" s="13">
        <v>43276</v>
      </c>
      <c r="D278" s="14" t="s">
        <v>13</v>
      </c>
      <c r="E278" s="15"/>
      <c r="F278" s="16"/>
      <c r="G278" s="15" t="s">
        <v>570</v>
      </c>
      <c r="H278" s="15" t="s">
        <v>571</v>
      </c>
      <c r="I278" s="17">
        <f>HYPERLINK("https://docs.wto.org/imrd/directdoc.asp?DDFDocuments/t/G/TBTN18/BWA83.DOCX","EN")</f>
      </c>
      <c r="J278" s="17">
        <f>HYPERLINK("https://docs.wto.org/imrd/directdoc.asp?DDFDocuments/u/G/TBTN18/BWA83.DOCX","FR")</f>
      </c>
      <c r="K278" s="17">
        <f>HYPERLINK("https://docs.wto.org/imrd/directdoc.asp?DDFDocuments/v/G/TBTN18/BWA83.DOCX","ES")</f>
      </c>
    </row>
    <row r="279">
      <c r="A279" s="11" t="s">
        <v>572</v>
      </c>
      <c r="B279" s="12" t="s">
        <v>472</v>
      </c>
      <c r="C279" s="13">
        <v>43276</v>
      </c>
      <c r="D279" s="14" t="s">
        <v>13</v>
      </c>
      <c r="E279" s="15"/>
      <c r="F279" s="16"/>
      <c r="G279" s="15" t="s">
        <v>573</v>
      </c>
      <c r="H279" s="15" t="s">
        <v>574</v>
      </c>
      <c r="I279" s="17">
        <f>HYPERLINK("https://docs.wto.org/imrd/directdoc.asp?DDFDocuments/t/G/TBTN18/BWA84.DOCX","EN")</f>
      </c>
      <c r="J279" s="17">
        <f>HYPERLINK("https://docs.wto.org/imrd/directdoc.asp?DDFDocuments/u/G/TBTN18/BWA84.DOCX","FR")</f>
      </c>
      <c r="K279" s="17">
        <f>HYPERLINK("https://docs.wto.org/imrd/directdoc.asp?DDFDocuments/v/G/TBTN18/BWA84.DOCX","ES")</f>
      </c>
    </row>
    <row r="280">
      <c r="A280" s="11" t="s">
        <v>575</v>
      </c>
      <c r="B280" s="12" t="s">
        <v>472</v>
      </c>
      <c r="C280" s="13">
        <v>43276</v>
      </c>
      <c r="D280" s="14" t="s">
        <v>13</v>
      </c>
      <c r="E280" s="15"/>
      <c r="F280" s="16"/>
      <c r="G280" s="15" t="s">
        <v>573</v>
      </c>
      <c r="H280" s="15" t="s">
        <v>576</v>
      </c>
      <c r="I280" s="17">
        <f>HYPERLINK("https://docs.wto.org/imrd/directdoc.asp?DDFDocuments/t/G/TBTN18/BWA85.DOCX","EN")</f>
      </c>
      <c r="J280" s="17">
        <f>HYPERLINK("https://docs.wto.org/imrd/directdoc.asp?DDFDocuments/u/G/TBTN18/BWA85.DOCX","FR")</f>
      </c>
      <c r="K280" s="17">
        <f>HYPERLINK("https://docs.wto.org/imrd/directdoc.asp?DDFDocuments/v/G/TBTN18/BWA85.DOCX","ES")</f>
      </c>
    </row>
    <row r="281">
      <c r="A281" s="11" t="s">
        <v>577</v>
      </c>
      <c r="B281" s="12" t="s">
        <v>472</v>
      </c>
      <c r="C281" s="13">
        <v>43276</v>
      </c>
      <c r="D281" s="14" t="s">
        <v>13</v>
      </c>
      <c r="E281" s="15"/>
      <c r="F281" s="16"/>
      <c r="G281" s="15" t="s">
        <v>573</v>
      </c>
      <c r="H281" s="15" t="s">
        <v>576</v>
      </c>
      <c r="I281" s="17">
        <f>HYPERLINK("https://docs.wto.org/imrd/directdoc.asp?DDFDocuments/t/G/TBTN18/BWA86.DOCX","EN")</f>
      </c>
      <c r="J281" s="17">
        <f>HYPERLINK("https://docs.wto.org/imrd/directdoc.asp?DDFDocuments/u/G/TBTN18/BWA86.DOCX","FR")</f>
      </c>
      <c r="K281" s="17">
        <f>HYPERLINK("https://docs.wto.org/imrd/directdoc.asp?DDFDocuments/v/G/TBTN18/BWA86.DOCX","ES")</f>
      </c>
    </row>
    <row r="282">
      <c r="A282" s="11" t="s">
        <v>578</v>
      </c>
      <c r="B282" s="12" t="s">
        <v>472</v>
      </c>
      <c r="C282" s="13">
        <v>43276</v>
      </c>
      <c r="D282" s="14" t="s">
        <v>13</v>
      </c>
      <c r="E282" s="15"/>
      <c r="F282" s="16"/>
      <c r="G282" s="15" t="s">
        <v>573</v>
      </c>
      <c r="H282" s="15" t="s">
        <v>474</v>
      </c>
      <c r="I282" s="17">
        <f>HYPERLINK("https://docs.wto.org/imrd/directdoc.asp?DDFDocuments/t/G/TBTN18/BWA87.DOCX","EN")</f>
      </c>
      <c r="J282" s="17">
        <f>HYPERLINK("https://docs.wto.org/imrd/directdoc.asp?DDFDocuments/u/G/TBTN18/BWA87.DOCX","FR")</f>
      </c>
      <c r="K282" s="17">
        <f>HYPERLINK("https://docs.wto.org/imrd/directdoc.asp?DDFDocuments/v/G/TBTN18/BWA87.DOCX","ES")</f>
      </c>
    </row>
    <row r="283">
      <c r="A283" s="11" t="s">
        <v>579</v>
      </c>
      <c r="B283" s="12" t="s">
        <v>224</v>
      </c>
      <c r="C283" s="13">
        <v>43276</v>
      </c>
      <c r="D283" s="14" t="s">
        <v>120</v>
      </c>
      <c r="E283" s="15" t="s">
        <v>580</v>
      </c>
      <c r="F283" s="16" t="s">
        <v>581</v>
      </c>
      <c r="G283" s="15" t="s">
        <v>582</v>
      </c>
      <c r="H283" s="15" t="s">
        <v>583</v>
      </c>
      <c r="I283" s="17">
        <f>HYPERLINK("https://docs.wto.org/imrd/directdoc.asp?DDFDocuments/t/G/TBTN14/ECU257A3.DOCX","EN")</f>
      </c>
      <c r="J283" s="17">
        <f>HYPERLINK("https://docs.wto.org/imrd/directdoc.asp?DDFDocuments/u/G/TBTN14/ECU257A3.DOCX","FR")</f>
      </c>
      <c r="K283" s="17">
        <f>HYPERLINK("https://docs.wto.org/imrd/directdoc.asp?DDFDocuments/v/G/TBTN14/ECU257A3.DOCX","ES")</f>
      </c>
    </row>
    <row r="284">
      <c r="A284" s="11" t="s">
        <v>584</v>
      </c>
      <c r="B284" s="12" t="s">
        <v>224</v>
      </c>
      <c r="C284" s="13">
        <v>43276</v>
      </c>
      <c r="D284" s="14" t="s">
        <v>120</v>
      </c>
      <c r="E284" s="15" t="s">
        <v>585</v>
      </c>
      <c r="F284" s="16" t="s">
        <v>586</v>
      </c>
      <c r="G284" s="15" t="s">
        <v>587</v>
      </c>
      <c r="H284" s="15" t="s">
        <v>129</v>
      </c>
      <c r="I284" s="17">
        <f>HYPERLINK("https://docs.wto.org/imrd/directdoc.asp?DDFDocuments/t/G/TBTN14/ECU264A2.DOCX","EN")</f>
      </c>
      <c r="J284" s="17">
        <f>HYPERLINK("https://docs.wto.org/imrd/directdoc.asp?DDFDocuments/u/G/TBTN14/ECU264A2.DOCX","FR")</f>
      </c>
      <c r="K284" s="17">
        <f>HYPERLINK("https://docs.wto.org/imrd/directdoc.asp?DDFDocuments/v/G/TBTN14/ECU264A2.DOCX","ES")</f>
      </c>
    </row>
    <row r="285">
      <c r="A285" s="11" t="s">
        <v>588</v>
      </c>
      <c r="B285" s="12" t="s">
        <v>589</v>
      </c>
      <c r="C285" s="13">
        <v>43276</v>
      </c>
      <c r="D285" s="14" t="s">
        <v>13</v>
      </c>
      <c r="E285" s="15" t="s">
        <v>590</v>
      </c>
      <c r="F285" s="16"/>
      <c r="G285" s="15" t="s">
        <v>591</v>
      </c>
      <c r="H285" s="15" t="s">
        <v>592</v>
      </c>
      <c r="I285" s="17">
        <f>HYPERLINK("https://docs.wto.org/imrd/directdoc.asp?DDFDocuments/t/G/TBTN18/IND80.DOCX","EN")</f>
      </c>
      <c r="J285" s="17">
        <f>HYPERLINK("https://docs.wto.org/imrd/directdoc.asp?DDFDocuments/u/G/TBTN18/IND80.DOCX","FR")</f>
      </c>
      <c r="K285" s="17">
        <f>HYPERLINK("https://docs.wto.org/imrd/directdoc.asp?DDFDocuments/v/G/TBTN18/IND80.DOCX","ES")</f>
      </c>
    </row>
    <row r="286">
      <c r="A286" s="11" t="s">
        <v>593</v>
      </c>
      <c r="B286" s="12" t="s">
        <v>262</v>
      </c>
      <c r="C286" s="13">
        <v>43276</v>
      </c>
      <c r="D286" s="14" t="s">
        <v>13</v>
      </c>
      <c r="E286" s="15" t="s">
        <v>594</v>
      </c>
      <c r="F286" s="16"/>
      <c r="G286" s="15" t="s">
        <v>595</v>
      </c>
      <c r="H286" s="15" t="s">
        <v>138</v>
      </c>
      <c r="I286" s="17">
        <f>HYPERLINK("https://docs.wto.org/imrd/directdoc.asp?DDFDocuments/t/G/TBTN18/KOR777.DOCX","EN")</f>
      </c>
      <c r="J286" s="17">
        <f>HYPERLINK("https://docs.wto.org/imrd/directdoc.asp?DDFDocuments/u/G/TBTN18/KOR777.DOCX","FR")</f>
      </c>
      <c r="K286" s="17">
        <f>HYPERLINK("https://docs.wto.org/imrd/directdoc.asp?DDFDocuments/v/G/TBTN18/KOR777.DOCX","ES")</f>
      </c>
    </row>
    <row r="287">
      <c r="A287" s="11" t="s">
        <v>596</v>
      </c>
      <c r="B287" s="12" t="s">
        <v>155</v>
      </c>
      <c r="C287" s="13">
        <v>43276</v>
      </c>
      <c r="D287" s="14" t="s">
        <v>120</v>
      </c>
      <c r="E287" s="15" t="s">
        <v>597</v>
      </c>
      <c r="F287" s="16"/>
      <c r="G287" s="15" t="s">
        <v>370</v>
      </c>
      <c r="H287" s="15" t="s">
        <v>158</v>
      </c>
      <c r="I287" s="17">
        <f>HYPERLINK("https://docs.wto.org/imrd/directdoc.asp?DDFDocuments/t/G/TBTN15/USA1048A1.DOCX","EN")</f>
      </c>
      <c r="J287" s="17">
        <f>HYPERLINK("https://docs.wto.org/imrd/directdoc.asp?DDFDocuments/u/G/TBTN15/USA1048A1.DOCX","FR")</f>
      </c>
      <c r="K287" s="17">
        <f>HYPERLINK("https://docs.wto.org/imrd/directdoc.asp?DDFDocuments/v/G/TBTN15/USA1048A1.DOCX","ES")</f>
      </c>
    </row>
    <row r="288">
      <c r="A288" s="11" t="s">
        <v>598</v>
      </c>
      <c r="B288" s="12" t="s">
        <v>140</v>
      </c>
      <c r="C288" s="13">
        <v>43273</v>
      </c>
      <c r="D288" s="14" t="s">
        <v>13</v>
      </c>
      <c r="E288" s="15" t="s">
        <v>599</v>
      </c>
      <c r="F288" s="16"/>
      <c r="G288" s="15" t="s">
        <v>600</v>
      </c>
      <c r="H288" s="15" t="s">
        <v>143</v>
      </c>
      <c r="I288" s="17">
        <f>HYPERLINK("https://docs.wto.org/imrd/directdoc.asp?DDFDocuments/t/G/TBTN18/CHN1274.DOCX","EN")</f>
      </c>
      <c r="J288" s="17">
        <f>HYPERLINK("https://docs.wto.org/imrd/directdoc.asp?DDFDocuments/u/G/TBTN18/CHN1274.DOCX","FR")</f>
      </c>
      <c r="K288" s="17">
        <f>HYPERLINK("https://docs.wto.org/imrd/directdoc.asp?DDFDocuments/v/G/TBTN18/CHN1274.DOCX","ES")</f>
      </c>
    </row>
    <row r="289">
      <c r="A289" s="11" t="s">
        <v>601</v>
      </c>
      <c r="B289" s="12" t="s">
        <v>140</v>
      </c>
      <c r="C289" s="13">
        <v>43273</v>
      </c>
      <c r="D289" s="14" t="s">
        <v>13</v>
      </c>
      <c r="E289" s="15" t="s">
        <v>599</v>
      </c>
      <c r="F289" s="16"/>
      <c r="G289" s="15" t="s">
        <v>600</v>
      </c>
      <c r="H289" s="15" t="s">
        <v>143</v>
      </c>
      <c r="I289" s="17">
        <f>HYPERLINK("https://docs.wto.org/imrd/directdoc.asp?DDFDocuments/t/G/TBTN18/CHN1275.DOCX","EN")</f>
      </c>
      <c r="J289" s="17">
        <f>HYPERLINK("https://docs.wto.org/imrd/directdoc.asp?DDFDocuments/u/G/TBTN18/CHN1275.DOCX","FR")</f>
      </c>
      <c r="K289" s="17">
        <f>HYPERLINK("https://docs.wto.org/imrd/directdoc.asp?DDFDocuments/v/G/TBTN18/CHN1275.DOCX","ES")</f>
      </c>
    </row>
    <row r="290">
      <c r="A290" s="11" t="s">
        <v>602</v>
      </c>
      <c r="B290" s="12" t="s">
        <v>248</v>
      </c>
      <c r="C290" s="13">
        <v>43273</v>
      </c>
      <c r="D290" s="14" t="s">
        <v>13</v>
      </c>
      <c r="E290" s="15" t="s">
        <v>603</v>
      </c>
      <c r="F290" s="16"/>
      <c r="G290" s="15" t="s">
        <v>604</v>
      </c>
      <c r="H290" s="15" t="s">
        <v>113</v>
      </c>
      <c r="I290" s="17">
        <f>HYPERLINK("https://docs.wto.org/imrd/directdoc.asp?DDFDocuments/t/G/TBTN18/EU580.DOCX","EN")</f>
      </c>
      <c r="J290" s="17">
        <f>HYPERLINK("https://docs.wto.org/imrd/directdoc.asp?DDFDocuments/u/G/TBTN18/EU580.DOCX","FR")</f>
      </c>
      <c r="K290" s="17">
        <f>HYPERLINK("https://docs.wto.org/imrd/directdoc.asp?DDFDocuments/v/G/TBTN18/EU580.DOCX","ES")</f>
      </c>
    </row>
    <row r="291">
      <c r="A291" s="11" t="s">
        <v>605</v>
      </c>
      <c r="B291" s="12" t="s">
        <v>606</v>
      </c>
      <c r="C291" s="13">
        <v>43273</v>
      </c>
      <c r="D291" s="14" t="s">
        <v>13</v>
      </c>
      <c r="E291" s="15" t="s">
        <v>607</v>
      </c>
      <c r="F291" s="16"/>
      <c r="G291" s="15" t="s">
        <v>608</v>
      </c>
      <c r="H291" s="15" t="s">
        <v>113</v>
      </c>
      <c r="I291" s="17">
        <f>HYPERLINK("https://docs.wto.org/imrd/directdoc.asp?DDFDocuments/t/G/TBTN18/ITA33.DOCX","EN")</f>
      </c>
      <c r="J291" s="17">
        <f>HYPERLINK("https://docs.wto.org/imrd/directdoc.asp?DDFDocuments/u/G/TBTN18/ITA33.DOCX","FR")</f>
      </c>
      <c r="K291" s="17">
        <f>HYPERLINK("https://docs.wto.org/imrd/directdoc.asp?DDFDocuments/v/G/TBTN18/ITA33.DOCX","ES")</f>
      </c>
    </row>
    <row r="292">
      <c r="A292" s="11" t="s">
        <v>609</v>
      </c>
      <c r="B292" s="12" t="s">
        <v>257</v>
      </c>
      <c r="C292" s="13">
        <v>43273</v>
      </c>
      <c r="D292" s="14" t="s">
        <v>13</v>
      </c>
      <c r="E292" s="15" t="s">
        <v>610</v>
      </c>
      <c r="F292" s="16"/>
      <c r="G292" s="15" t="s">
        <v>611</v>
      </c>
      <c r="H292" s="15" t="s">
        <v>16</v>
      </c>
      <c r="I292" s="17">
        <f>HYPERLINK("https://docs.wto.org/imrd/directdoc.asp?DDFDocuments/t/G/TBTN18/JPN599.DOCX","EN")</f>
      </c>
      <c r="J292" s="17">
        <f>HYPERLINK("https://docs.wto.org/imrd/directdoc.asp?DDFDocuments/u/G/TBTN18/JPN599.DOCX","FR")</f>
      </c>
      <c r="K292" s="17">
        <f>HYPERLINK("https://docs.wto.org/imrd/directdoc.asp?DDFDocuments/v/G/TBTN18/JPN599.DOCX","ES")</f>
      </c>
    </row>
    <row r="293">
      <c r="A293" s="11" t="s">
        <v>612</v>
      </c>
      <c r="B293" s="12" t="s">
        <v>281</v>
      </c>
      <c r="C293" s="13">
        <v>43273</v>
      </c>
      <c r="D293" s="14" t="s">
        <v>13</v>
      </c>
      <c r="E293" s="15"/>
      <c r="F293" s="16"/>
      <c r="G293" s="15" t="s">
        <v>613</v>
      </c>
      <c r="H293" s="15" t="s">
        <v>576</v>
      </c>
      <c r="I293" s="17">
        <f>HYPERLINK("https://docs.wto.org/imrd/directdoc.asp?DDFDocuments/t/G/TBTN18/TZA190.DOCX","EN")</f>
      </c>
      <c r="J293" s="17">
        <f>HYPERLINK("https://docs.wto.org/imrd/directdoc.asp?DDFDocuments/u/G/TBTN18/TZA190.DOCX","FR")</f>
      </c>
      <c r="K293" s="17">
        <f>HYPERLINK("https://docs.wto.org/imrd/directdoc.asp?DDFDocuments/v/G/TBTN18/TZA190.DOCX","ES")</f>
      </c>
    </row>
    <row r="294">
      <c r="A294" s="11" t="s">
        <v>614</v>
      </c>
      <c r="B294" s="12" t="s">
        <v>281</v>
      </c>
      <c r="C294" s="13">
        <v>43273</v>
      </c>
      <c r="D294" s="14" t="s">
        <v>13</v>
      </c>
      <c r="E294" s="15"/>
      <c r="F294" s="16"/>
      <c r="G294" s="15" t="s">
        <v>615</v>
      </c>
      <c r="H294" s="15" t="s">
        <v>576</v>
      </c>
      <c r="I294" s="17">
        <f>HYPERLINK("https://docs.wto.org/imrd/directdoc.asp?DDFDocuments/t/G/TBTN18/TZA191.DOCX","EN")</f>
      </c>
      <c r="J294" s="17">
        <f>HYPERLINK("https://docs.wto.org/imrd/directdoc.asp?DDFDocuments/u/G/TBTN18/TZA191.DOCX","FR")</f>
      </c>
      <c r="K294" s="17">
        <f>HYPERLINK("https://docs.wto.org/imrd/directdoc.asp?DDFDocuments/v/G/TBTN18/TZA191.DOCX","ES")</f>
      </c>
    </row>
    <row r="295">
      <c r="A295" s="11" t="s">
        <v>616</v>
      </c>
      <c r="B295" s="12" t="s">
        <v>155</v>
      </c>
      <c r="C295" s="13">
        <v>43273</v>
      </c>
      <c r="D295" s="14" t="s">
        <v>13</v>
      </c>
      <c r="E295" s="15" t="s">
        <v>617</v>
      </c>
      <c r="F295" s="16" t="s">
        <v>618</v>
      </c>
      <c r="G295" s="15" t="s">
        <v>619</v>
      </c>
      <c r="H295" s="15" t="s">
        <v>620</v>
      </c>
      <c r="I295" s="17">
        <f>HYPERLINK("https://docs.wto.org/imrd/directdoc.asp?DDFDocuments/t/G/TBTN18/USA1371.DOCX","EN")</f>
      </c>
      <c r="J295" s="17">
        <f>HYPERLINK("https://docs.wto.org/imrd/directdoc.asp?DDFDocuments/u/G/TBTN18/USA1371.DOCX","FR")</f>
      </c>
      <c r="K295" s="17">
        <f>HYPERLINK("https://docs.wto.org/imrd/directdoc.asp?DDFDocuments/v/G/TBTN18/USA1371.DOCX","ES")</f>
      </c>
    </row>
    <row r="296">
      <c r="A296" s="11" t="s">
        <v>621</v>
      </c>
      <c r="B296" s="12" t="s">
        <v>155</v>
      </c>
      <c r="C296" s="13">
        <v>43273</v>
      </c>
      <c r="D296" s="14" t="s">
        <v>13</v>
      </c>
      <c r="E296" s="15" t="s">
        <v>622</v>
      </c>
      <c r="F296" s="16"/>
      <c r="G296" s="15" t="s">
        <v>623</v>
      </c>
      <c r="H296" s="15" t="s">
        <v>358</v>
      </c>
      <c r="I296" s="17">
        <f>HYPERLINK("https://docs.wto.org/imrd/directdoc.asp?DDFDocuments/t/G/TBTN18/USA1372.DOCX","EN")</f>
      </c>
      <c r="J296" s="17">
        <f>HYPERLINK("https://docs.wto.org/imrd/directdoc.asp?DDFDocuments/u/G/TBTN18/USA1372.DOCX","FR")</f>
      </c>
      <c r="K296" s="17">
        <f>HYPERLINK("https://docs.wto.org/imrd/directdoc.asp?DDFDocuments/v/G/TBTN18/USA1372.DOCX","ES")</f>
      </c>
    </row>
    <row r="297">
      <c r="A297" s="11" t="s">
        <v>624</v>
      </c>
      <c r="B297" s="12" t="s">
        <v>155</v>
      </c>
      <c r="C297" s="13">
        <v>43273</v>
      </c>
      <c r="D297" s="14" t="s">
        <v>13</v>
      </c>
      <c r="E297" s="15" t="s">
        <v>625</v>
      </c>
      <c r="F297" s="16" t="s">
        <v>626</v>
      </c>
      <c r="G297" s="15" t="s">
        <v>438</v>
      </c>
      <c r="H297" s="15" t="s">
        <v>627</v>
      </c>
      <c r="I297" s="17">
        <f>HYPERLINK("https://docs.wto.org/imrd/directdoc.asp?DDFDocuments/t/G/TBTN18/USA1373.DOCX","EN")</f>
      </c>
      <c r="J297" s="17">
        <f>HYPERLINK("https://docs.wto.org/imrd/directdoc.asp?DDFDocuments/u/G/TBTN18/USA1373.DOCX","FR")</f>
      </c>
      <c r="K297" s="17">
        <f>HYPERLINK("https://docs.wto.org/imrd/directdoc.asp?DDFDocuments/v/G/TBTN18/USA1373.DOCX","ES")</f>
      </c>
    </row>
    <row r="298">
      <c r="A298" s="11" t="s">
        <v>628</v>
      </c>
      <c r="B298" s="12" t="s">
        <v>248</v>
      </c>
      <c r="C298" s="13">
        <v>43272</v>
      </c>
      <c r="D298" s="14" t="s">
        <v>13</v>
      </c>
      <c r="E298" s="15" t="s">
        <v>603</v>
      </c>
      <c r="F298" s="16"/>
      <c r="G298" s="15" t="s">
        <v>629</v>
      </c>
      <c r="H298" s="15" t="s">
        <v>449</v>
      </c>
      <c r="I298" s="17">
        <f>HYPERLINK("https://docs.wto.org/imrd/directdoc.asp?DDFDocuments/t/G/TBTN18/EU579.DOCX","EN")</f>
      </c>
      <c r="J298" s="17">
        <f>HYPERLINK("https://docs.wto.org/imrd/directdoc.asp?DDFDocuments/u/G/TBTN18/EU579.DOCX","FR")</f>
      </c>
      <c r="K298" s="17">
        <f>HYPERLINK("https://docs.wto.org/imrd/directdoc.asp?DDFDocuments/v/G/TBTN18/EU579.DOCX","ES")</f>
      </c>
    </row>
    <row r="299">
      <c r="A299" s="11" t="s">
        <v>630</v>
      </c>
      <c r="B299" s="12" t="s">
        <v>631</v>
      </c>
      <c r="C299" s="13">
        <v>43272</v>
      </c>
      <c r="D299" s="14" t="s">
        <v>13</v>
      </c>
      <c r="E299" s="15" t="s">
        <v>632</v>
      </c>
      <c r="F299" s="16"/>
      <c r="G299" s="15" t="s">
        <v>633</v>
      </c>
      <c r="H299" s="15" t="s">
        <v>113</v>
      </c>
      <c r="I299" s="17">
        <f>HYPERLINK("https://docs.wto.org/imrd/directdoc.asp?DDFDocuments/t/G/TBTN18/UKR136.DOCX","EN")</f>
      </c>
      <c r="J299" s="17">
        <f>HYPERLINK("https://docs.wto.org/imrd/directdoc.asp?DDFDocuments/u/G/TBTN18/UKR136.DOCX","FR")</f>
      </c>
      <c r="K299" s="17">
        <f>HYPERLINK("https://docs.wto.org/imrd/directdoc.asp?DDFDocuments/v/G/TBTN18/UKR136.DOCX","ES")</f>
      </c>
    </row>
    <row r="300">
      <c r="A300" s="11" t="s">
        <v>634</v>
      </c>
      <c r="B300" s="12" t="s">
        <v>631</v>
      </c>
      <c r="C300" s="13">
        <v>43272</v>
      </c>
      <c r="D300" s="14" t="s">
        <v>13</v>
      </c>
      <c r="E300" s="15" t="s">
        <v>635</v>
      </c>
      <c r="F300" s="16"/>
      <c r="G300" s="15" t="s">
        <v>636</v>
      </c>
      <c r="H300" s="15" t="s">
        <v>113</v>
      </c>
      <c r="I300" s="17">
        <f>HYPERLINK("https://docs.wto.org/imrd/directdoc.asp?DDFDocuments/t/G/TBTN18/UKR137.DOCX","EN")</f>
      </c>
      <c r="J300" s="17">
        <f>HYPERLINK("https://docs.wto.org/imrd/directdoc.asp?DDFDocuments/u/G/TBTN18/UKR137.DOCX","FR")</f>
      </c>
      <c r="K300" s="17">
        <f>HYPERLINK("https://docs.wto.org/imrd/directdoc.asp?DDFDocuments/v/G/TBTN18/UKR137.DOCX","ES")</f>
      </c>
    </row>
    <row r="301">
      <c r="A301" s="11" t="s">
        <v>637</v>
      </c>
      <c r="B301" s="12" t="s">
        <v>631</v>
      </c>
      <c r="C301" s="13">
        <v>43272</v>
      </c>
      <c r="D301" s="14" t="s">
        <v>13</v>
      </c>
      <c r="E301" s="15" t="s">
        <v>638</v>
      </c>
      <c r="F301" s="16"/>
      <c r="G301" s="15" t="s">
        <v>639</v>
      </c>
      <c r="H301" s="15" t="s">
        <v>113</v>
      </c>
      <c r="I301" s="17">
        <f>HYPERLINK("https://docs.wto.org/imrd/directdoc.asp?DDFDocuments/t/G/TBTN18/UKR138.DOCX","EN")</f>
      </c>
      <c r="J301" s="17">
        <f>HYPERLINK("https://docs.wto.org/imrd/directdoc.asp?DDFDocuments/u/G/TBTN18/UKR138.DOCX","FR")</f>
      </c>
      <c r="K301" s="17">
        <f>HYPERLINK("https://docs.wto.org/imrd/directdoc.asp?DDFDocuments/v/G/TBTN18/UKR138.DOCX","ES")</f>
      </c>
    </row>
    <row r="302">
      <c r="A302" s="11" t="s">
        <v>640</v>
      </c>
      <c r="B302" s="12" t="s">
        <v>631</v>
      </c>
      <c r="C302" s="13">
        <v>43272</v>
      </c>
      <c r="D302" s="14" t="s">
        <v>13</v>
      </c>
      <c r="E302" s="15" t="s">
        <v>641</v>
      </c>
      <c r="F302" s="16"/>
      <c r="G302" s="15" t="s">
        <v>642</v>
      </c>
      <c r="H302" s="15" t="s">
        <v>113</v>
      </c>
      <c r="I302" s="17">
        <f>HYPERLINK("https://docs.wto.org/imrd/directdoc.asp?DDFDocuments/t/G/TBTN18/UKR139.DOCX","EN")</f>
      </c>
      <c r="J302" s="17">
        <f>HYPERLINK("https://docs.wto.org/imrd/directdoc.asp?DDFDocuments/u/G/TBTN18/UKR139.DOCX","FR")</f>
      </c>
      <c r="K302" s="17">
        <f>HYPERLINK("https://docs.wto.org/imrd/directdoc.asp?DDFDocuments/v/G/TBTN18/UKR139.DOCX","ES")</f>
      </c>
    </row>
    <row r="303">
      <c r="A303" s="11" t="s">
        <v>643</v>
      </c>
      <c r="B303" s="12" t="s">
        <v>631</v>
      </c>
      <c r="C303" s="13">
        <v>43272</v>
      </c>
      <c r="D303" s="14" t="s">
        <v>13</v>
      </c>
      <c r="E303" s="15" t="s">
        <v>644</v>
      </c>
      <c r="F303" s="16"/>
      <c r="G303" s="15" t="s">
        <v>645</v>
      </c>
      <c r="H303" s="15" t="s">
        <v>113</v>
      </c>
      <c r="I303" s="17">
        <f>HYPERLINK("https://docs.wto.org/imrd/directdoc.asp?DDFDocuments/t/G/TBTN18/UKR140.DOCX","EN")</f>
      </c>
      <c r="J303" s="17">
        <f>HYPERLINK("https://docs.wto.org/imrd/directdoc.asp?DDFDocuments/u/G/TBTN18/UKR140.DOCX","FR")</f>
      </c>
      <c r="K303" s="17">
        <f>HYPERLINK("https://docs.wto.org/imrd/directdoc.asp?DDFDocuments/v/G/TBTN18/UKR140.DOCX","ES")</f>
      </c>
    </row>
    <row r="304">
      <c r="A304" s="11" t="s">
        <v>646</v>
      </c>
      <c r="B304" s="12" t="s">
        <v>631</v>
      </c>
      <c r="C304" s="13">
        <v>43272</v>
      </c>
      <c r="D304" s="14" t="s">
        <v>13</v>
      </c>
      <c r="E304" s="15" t="s">
        <v>647</v>
      </c>
      <c r="F304" s="16"/>
      <c r="G304" s="15" t="s">
        <v>648</v>
      </c>
      <c r="H304" s="15" t="s">
        <v>449</v>
      </c>
      <c r="I304" s="17">
        <f>HYPERLINK("https://docs.wto.org/imrd/directdoc.asp?DDFDocuments/t/G/TBTN18/UKR141.DOCX","EN")</f>
      </c>
      <c r="J304" s="17">
        <f>HYPERLINK("https://docs.wto.org/imrd/directdoc.asp?DDFDocuments/u/G/TBTN18/UKR141.DOCX","FR")</f>
      </c>
      <c r="K304" s="17">
        <f>HYPERLINK("https://docs.wto.org/imrd/directdoc.asp?DDFDocuments/v/G/TBTN18/UKR141.DOCX","ES")</f>
      </c>
    </row>
    <row r="305">
      <c r="A305" s="11" t="s">
        <v>649</v>
      </c>
      <c r="B305" s="12" t="s">
        <v>19</v>
      </c>
      <c r="C305" s="13">
        <v>43271</v>
      </c>
      <c r="D305" s="14" t="s">
        <v>13</v>
      </c>
      <c r="E305" s="15" t="s">
        <v>650</v>
      </c>
      <c r="F305" s="16"/>
      <c r="G305" s="15" t="s">
        <v>109</v>
      </c>
      <c r="H305" s="15" t="s">
        <v>16</v>
      </c>
      <c r="I305" s="17">
        <f>HYPERLINK("https://docs.wto.org/imrd/directdoc.asp?DDFDocuments/t/G/TBTN18/ARE418.DOCX","EN")</f>
      </c>
      <c r="J305" s="17">
        <f>HYPERLINK("https://docs.wto.org/imrd/directdoc.asp?DDFDocuments/u/G/TBTN18/ARE418.DOCX","FR")</f>
      </c>
      <c r="K305" s="17">
        <f>HYPERLINK("https://docs.wto.org/imrd/directdoc.asp?DDFDocuments/v/G/TBTN18/ARE418.DOCX","ES")</f>
      </c>
    </row>
    <row r="306">
      <c r="A306" s="11" t="s">
        <v>649</v>
      </c>
      <c r="B306" s="12" t="s">
        <v>17</v>
      </c>
      <c r="C306" s="13">
        <v>43271</v>
      </c>
      <c r="D306" s="14" t="s">
        <v>13</v>
      </c>
      <c r="E306" s="15" t="s">
        <v>650</v>
      </c>
      <c r="F306" s="16"/>
      <c r="G306" s="15" t="s">
        <v>109</v>
      </c>
      <c r="H306" s="15" t="s">
        <v>16</v>
      </c>
      <c r="I306" s="17">
        <f>HYPERLINK("https://docs.wto.org/imrd/directdoc.asp?DDFDocuments/t/G/TBTN18/ARE418.DOCX","EN")</f>
      </c>
      <c r="J306" s="17">
        <f>HYPERLINK("https://docs.wto.org/imrd/directdoc.asp?DDFDocuments/u/G/TBTN18/ARE418.DOCX","FR")</f>
      </c>
      <c r="K306" s="17">
        <f>HYPERLINK("https://docs.wto.org/imrd/directdoc.asp?DDFDocuments/v/G/TBTN18/ARE418.DOCX","ES")</f>
      </c>
    </row>
    <row r="307">
      <c r="A307" s="11" t="s">
        <v>649</v>
      </c>
      <c r="B307" s="12" t="s">
        <v>18</v>
      </c>
      <c r="C307" s="13">
        <v>43271</v>
      </c>
      <c r="D307" s="14" t="s">
        <v>13</v>
      </c>
      <c r="E307" s="15" t="s">
        <v>650</v>
      </c>
      <c r="F307" s="16"/>
      <c r="G307" s="15" t="s">
        <v>109</v>
      </c>
      <c r="H307" s="15" t="s">
        <v>16</v>
      </c>
      <c r="I307" s="17">
        <f>HYPERLINK("https://docs.wto.org/imrd/directdoc.asp?DDFDocuments/t/G/TBTN18/ARE418.DOCX","EN")</f>
      </c>
      <c r="J307" s="17">
        <f>HYPERLINK("https://docs.wto.org/imrd/directdoc.asp?DDFDocuments/u/G/TBTN18/ARE418.DOCX","FR")</f>
      </c>
      <c r="K307" s="17">
        <f>HYPERLINK("https://docs.wto.org/imrd/directdoc.asp?DDFDocuments/v/G/TBTN18/ARE418.DOCX","ES")</f>
      </c>
    </row>
    <row r="308">
      <c r="A308" s="11" t="s">
        <v>649</v>
      </c>
      <c r="B308" s="12" t="s">
        <v>20</v>
      </c>
      <c r="C308" s="13">
        <v>43271</v>
      </c>
      <c r="D308" s="14" t="s">
        <v>13</v>
      </c>
      <c r="E308" s="15" t="s">
        <v>650</v>
      </c>
      <c r="F308" s="16"/>
      <c r="G308" s="15" t="s">
        <v>109</v>
      </c>
      <c r="H308" s="15" t="s">
        <v>16</v>
      </c>
      <c r="I308" s="17">
        <f>HYPERLINK("https://docs.wto.org/imrd/directdoc.asp?DDFDocuments/t/G/TBTN18/ARE418.DOCX","EN")</f>
      </c>
      <c r="J308" s="17">
        <f>HYPERLINK("https://docs.wto.org/imrd/directdoc.asp?DDFDocuments/u/G/TBTN18/ARE418.DOCX","FR")</f>
      </c>
      <c r="K308" s="17">
        <f>HYPERLINK("https://docs.wto.org/imrd/directdoc.asp?DDFDocuments/v/G/TBTN18/ARE418.DOCX","ES")</f>
      </c>
    </row>
    <row r="309">
      <c r="A309" s="11" t="s">
        <v>649</v>
      </c>
      <c r="B309" s="12" t="s">
        <v>21</v>
      </c>
      <c r="C309" s="13">
        <v>43271</v>
      </c>
      <c r="D309" s="14" t="s">
        <v>13</v>
      </c>
      <c r="E309" s="15" t="s">
        <v>650</v>
      </c>
      <c r="F309" s="16"/>
      <c r="G309" s="15" t="s">
        <v>109</v>
      </c>
      <c r="H309" s="15" t="s">
        <v>16</v>
      </c>
      <c r="I309" s="17">
        <f>HYPERLINK("https://docs.wto.org/imrd/directdoc.asp?DDFDocuments/t/G/TBTN18/ARE418.DOCX","EN")</f>
      </c>
      <c r="J309" s="17">
        <f>HYPERLINK("https://docs.wto.org/imrd/directdoc.asp?DDFDocuments/u/G/TBTN18/ARE418.DOCX","FR")</f>
      </c>
      <c r="K309" s="17">
        <f>HYPERLINK("https://docs.wto.org/imrd/directdoc.asp?DDFDocuments/v/G/TBTN18/ARE418.DOCX","ES")</f>
      </c>
    </row>
    <row r="310">
      <c r="A310" s="11" t="s">
        <v>649</v>
      </c>
      <c r="B310" s="12" t="s">
        <v>12</v>
      </c>
      <c r="C310" s="13">
        <v>43271</v>
      </c>
      <c r="D310" s="14" t="s">
        <v>13</v>
      </c>
      <c r="E310" s="15" t="s">
        <v>650</v>
      </c>
      <c r="F310" s="16"/>
      <c r="G310" s="15" t="s">
        <v>109</v>
      </c>
      <c r="H310" s="15" t="s">
        <v>16</v>
      </c>
      <c r="I310" s="17">
        <f>HYPERLINK("https://docs.wto.org/imrd/directdoc.asp?DDFDocuments/t/G/TBTN18/ARE418.DOCX","EN")</f>
      </c>
      <c r="J310" s="17">
        <f>HYPERLINK("https://docs.wto.org/imrd/directdoc.asp?DDFDocuments/u/G/TBTN18/ARE418.DOCX","FR")</f>
      </c>
      <c r="K310" s="17">
        <f>HYPERLINK("https://docs.wto.org/imrd/directdoc.asp?DDFDocuments/v/G/TBTN18/ARE418.DOCX","ES")</f>
      </c>
    </row>
    <row r="311">
      <c r="A311" s="11" t="s">
        <v>649</v>
      </c>
      <c r="B311" s="12" t="s">
        <v>22</v>
      </c>
      <c r="C311" s="13">
        <v>43271</v>
      </c>
      <c r="D311" s="14" t="s">
        <v>13</v>
      </c>
      <c r="E311" s="15" t="s">
        <v>650</v>
      </c>
      <c r="F311" s="16"/>
      <c r="G311" s="15" t="s">
        <v>109</v>
      </c>
      <c r="H311" s="15" t="s">
        <v>16</v>
      </c>
      <c r="I311" s="17">
        <f>HYPERLINK("https://docs.wto.org/imrd/directdoc.asp?DDFDocuments/t/G/TBTN18/ARE418.DOCX","EN")</f>
      </c>
      <c r="J311" s="17">
        <f>HYPERLINK("https://docs.wto.org/imrd/directdoc.asp?DDFDocuments/u/G/TBTN18/ARE418.DOCX","FR")</f>
      </c>
      <c r="K311" s="17">
        <f>HYPERLINK("https://docs.wto.org/imrd/directdoc.asp?DDFDocuments/v/G/TBTN18/ARE418.DOCX","ES")</f>
      </c>
    </row>
    <row r="312">
      <c r="A312" s="11" t="s">
        <v>651</v>
      </c>
      <c r="B312" s="12" t="s">
        <v>19</v>
      </c>
      <c r="C312" s="13">
        <v>43271</v>
      </c>
      <c r="D312" s="14" t="s">
        <v>13</v>
      </c>
      <c r="E312" s="15" t="s">
        <v>652</v>
      </c>
      <c r="F312" s="16"/>
      <c r="G312" s="15" t="s">
        <v>109</v>
      </c>
      <c r="H312" s="15" t="s">
        <v>16</v>
      </c>
      <c r="I312" s="17">
        <f>HYPERLINK("https://docs.wto.org/imrd/directdoc.asp?DDFDocuments/t/G/TBTN18/ARE419.DOCX","EN")</f>
      </c>
      <c r="J312" s="17">
        <f>HYPERLINK("https://docs.wto.org/imrd/directdoc.asp?DDFDocuments/u/G/TBTN18/ARE419.DOCX","FR")</f>
      </c>
      <c r="K312" s="17">
        <f>HYPERLINK("https://docs.wto.org/imrd/directdoc.asp?DDFDocuments/v/G/TBTN18/ARE419.DOCX","ES")</f>
      </c>
    </row>
    <row r="313">
      <c r="A313" s="11" t="s">
        <v>651</v>
      </c>
      <c r="B313" s="12" t="s">
        <v>17</v>
      </c>
      <c r="C313" s="13">
        <v>43271</v>
      </c>
      <c r="D313" s="14" t="s">
        <v>13</v>
      </c>
      <c r="E313" s="15" t="s">
        <v>652</v>
      </c>
      <c r="F313" s="16"/>
      <c r="G313" s="15" t="s">
        <v>109</v>
      </c>
      <c r="H313" s="15" t="s">
        <v>16</v>
      </c>
      <c r="I313" s="17">
        <f>HYPERLINK("https://docs.wto.org/imrd/directdoc.asp?DDFDocuments/t/G/TBTN18/ARE419.DOCX","EN")</f>
      </c>
      <c r="J313" s="17">
        <f>HYPERLINK("https://docs.wto.org/imrd/directdoc.asp?DDFDocuments/u/G/TBTN18/ARE419.DOCX","FR")</f>
      </c>
      <c r="K313" s="17">
        <f>HYPERLINK("https://docs.wto.org/imrd/directdoc.asp?DDFDocuments/v/G/TBTN18/ARE419.DOCX","ES")</f>
      </c>
    </row>
    <row r="314">
      <c r="A314" s="11" t="s">
        <v>651</v>
      </c>
      <c r="B314" s="12" t="s">
        <v>18</v>
      </c>
      <c r="C314" s="13">
        <v>43271</v>
      </c>
      <c r="D314" s="14" t="s">
        <v>13</v>
      </c>
      <c r="E314" s="15" t="s">
        <v>652</v>
      </c>
      <c r="F314" s="16"/>
      <c r="G314" s="15" t="s">
        <v>109</v>
      </c>
      <c r="H314" s="15" t="s">
        <v>16</v>
      </c>
      <c r="I314" s="17">
        <f>HYPERLINK("https://docs.wto.org/imrd/directdoc.asp?DDFDocuments/t/G/TBTN18/ARE419.DOCX","EN")</f>
      </c>
      <c r="J314" s="17">
        <f>HYPERLINK("https://docs.wto.org/imrd/directdoc.asp?DDFDocuments/u/G/TBTN18/ARE419.DOCX","FR")</f>
      </c>
      <c r="K314" s="17">
        <f>HYPERLINK("https://docs.wto.org/imrd/directdoc.asp?DDFDocuments/v/G/TBTN18/ARE419.DOCX","ES")</f>
      </c>
    </row>
    <row r="315">
      <c r="A315" s="11" t="s">
        <v>651</v>
      </c>
      <c r="B315" s="12" t="s">
        <v>20</v>
      </c>
      <c r="C315" s="13">
        <v>43271</v>
      </c>
      <c r="D315" s="14" t="s">
        <v>13</v>
      </c>
      <c r="E315" s="15" t="s">
        <v>652</v>
      </c>
      <c r="F315" s="16"/>
      <c r="G315" s="15" t="s">
        <v>109</v>
      </c>
      <c r="H315" s="15" t="s">
        <v>16</v>
      </c>
      <c r="I315" s="17">
        <f>HYPERLINK("https://docs.wto.org/imrd/directdoc.asp?DDFDocuments/t/G/TBTN18/ARE419.DOCX","EN")</f>
      </c>
      <c r="J315" s="17">
        <f>HYPERLINK("https://docs.wto.org/imrd/directdoc.asp?DDFDocuments/u/G/TBTN18/ARE419.DOCX","FR")</f>
      </c>
      <c r="K315" s="17">
        <f>HYPERLINK("https://docs.wto.org/imrd/directdoc.asp?DDFDocuments/v/G/TBTN18/ARE419.DOCX","ES")</f>
      </c>
    </row>
    <row r="316">
      <c r="A316" s="11" t="s">
        <v>651</v>
      </c>
      <c r="B316" s="12" t="s">
        <v>21</v>
      </c>
      <c r="C316" s="13">
        <v>43271</v>
      </c>
      <c r="D316" s="14" t="s">
        <v>13</v>
      </c>
      <c r="E316" s="15" t="s">
        <v>652</v>
      </c>
      <c r="F316" s="16"/>
      <c r="G316" s="15" t="s">
        <v>109</v>
      </c>
      <c r="H316" s="15" t="s">
        <v>16</v>
      </c>
      <c r="I316" s="17">
        <f>HYPERLINK("https://docs.wto.org/imrd/directdoc.asp?DDFDocuments/t/G/TBTN18/ARE419.DOCX","EN")</f>
      </c>
      <c r="J316" s="17">
        <f>HYPERLINK("https://docs.wto.org/imrd/directdoc.asp?DDFDocuments/u/G/TBTN18/ARE419.DOCX","FR")</f>
      </c>
      <c r="K316" s="17">
        <f>HYPERLINK("https://docs.wto.org/imrd/directdoc.asp?DDFDocuments/v/G/TBTN18/ARE419.DOCX","ES")</f>
      </c>
    </row>
    <row r="317">
      <c r="A317" s="11" t="s">
        <v>651</v>
      </c>
      <c r="B317" s="12" t="s">
        <v>12</v>
      </c>
      <c r="C317" s="13">
        <v>43271</v>
      </c>
      <c r="D317" s="14" t="s">
        <v>13</v>
      </c>
      <c r="E317" s="15" t="s">
        <v>652</v>
      </c>
      <c r="F317" s="16"/>
      <c r="G317" s="15" t="s">
        <v>109</v>
      </c>
      <c r="H317" s="15" t="s">
        <v>16</v>
      </c>
      <c r="I317" s="17">
        <f>HYPERLINK("https://docs.wto.org/imrd/directdoc.asp?DDFDocuments/t/G/TBTN18/ARE419.DOCX","EN")</f>
      </c>
      <c r="J317" s="17">
        <f>HYPERLINK("https://docs.wto.org/imrd/directdoc.asp?DDFDocuments/u/G/TBTN18/ARE419.DOCX","FR")</f>
      </c>
      <c r="K317" s="17">
        <f>HYPERLINK("https://docs.wto.org/imrd/directdoc.asp?DDFDocuments/v/G/TBTN18/ARE419.DOCX","ES")</f>
      </c>
    </row>
    <row r="318">
      <c r="A318" s="11" t="s">
        <v>651</v>
      </c>
      <c r="B318" s="12" t="s">
        <v>22</v>
      </c>
      <c r="C318" s="13">
        <v>43271</v>
      </c>
      <c r="D318" s="14" t="s">
        <v>13</v>
      </c>
      <c r="E318" s="15" t="s">
        <v>652</v>
      </c>
      <c r="F318" s="16"/>
      <c r="G318" s="15" t="s">
        <v>109</v>
      </c>
      <c r="H318" s="15" t="s">
        <v>16</v>
      </c>
      <c r="I318" s="17">
        <f>HYPERLINK("https://docs.wto.org/imrd/directdoc.asp?DDFDocuments/t/G/TBTN18/ARE419.DOCX","EN")</f>
      </c>
      <c r="J318" s="17">
        <f>HYPERLINK("https://docs.wto.org/imrd/directdoc.asp?DDFDocuments/u/G/TBTN18/ARE419.DOCX","FR")</f>
      </c>
      <c r="K318" s="17">
        <f>HYPERLINK("https://docs.wto.org/imrd/directdoc.asp?DDFDocuments/v/G/TBTN18/ARE419.DOCX","ES")</f>
      </c>
    </row>
    <row r="319">
      <c r="A319" s="11" t="s">
        <v>653</v>
      </c>
      <c r="B319" s="12" t="s">
        <v>19</v>
      </c>
      <c r="C319" s="13">
        <v>43271</v>
      </c>
      <c r="D319" s="14" t="s">
        <v>13</v>
      </c>
      <c r="E319" s="15" t="s">
        <v>650</v>
      </c>
      <c r="F319" s="16"/>
      <c r="G319" s="15" t="s">
        <v>109</v>
      </c>
      <c r="H319" s="15" t="s">
        <v>16</v>
      </c>
      <c r="I319" s="17">
        <f>HYPERLINK("https://docs.wto.org/imrd/directdoc.asp?DDFDocuments/t/G/TBTN18/ARE420.DOCX","EN")</f>
      </c>
      <c r="J319" s="17">
        <f>HYPERLINK("https://docs.wto.org/imrd/directdoc.asp?DDFDocuments/u/G/TBTN18/ARE420.DOCX","FR")</f>
      </c>
      <c r="K319" s="17">
        <f>HYPERLINK("https://docs.wto.org/imrd/directdoc.asp?DDFDocuments/v/G/TBTN18/ARE420.DOCX","ES")</f>
      </c>
    </row>
    <row r="320">
      <c r="A320" s="11" t="s">
        <v>653</v>
      </c>
      <c r="B320" s="12" t="s">
        <v>17</v>
      </c>
      <c r="C320" s="13">
        <v>43271</v>
      </c>
      <c r="D320" s="14" t="s">
        <v>13</v>
      </c>
      <c r="E320" s="15" t="s">
        <v>650</v>
      </c>
      <c r="F320" s="16"/>
      <c r="G320" s="15" t="s">
        <v>109</v>
      </c>
      <c r="H320" s="15" t="s">
        <v>16</v>
      </c>
      <c r="I320" s="17">
        <f>HYPERLINK("https://docs.wto.org/imrd/directdoc.asp?DDFDocuments/t/G/TBTN18/ARE420.DOCX","EN")</f>
      </c>
      <c r="J320" s="17">
        <f>HYPERLINK("https://docs.wto.org/imrd/directdoc.asp?DDFDocuments/u/G/TBTN18/ARE420.DOCX","FR")</f>
      </c>
      <c r="K320" s="17">
        <f>HYPERLINK("https://docs.wto.org/imrd/directdoc.asp?DDFDocuments/v/G/TBTN18/ARE420.DOCX","ES")</f>
      </c>
    </row>
    <row r="321">
      <c r="A321" s="11" t="s">
        <v>653</v>
      </c>
      <c r="B321" s="12" t="s">
        <v>18</v>
      </c>
      <c r="C321" s="13">
        <v>43271</v>
      </c>
      <c r="D321" s="14" t="s">
        <v>13</v>
      </c>
      <c r="E321" s="15" t="s">
        <v>650</v>
      </c>
      <c r="F321" s="16"/>
      <c r="G321" s="15" t="s">
        <v>109</v>
      </c>
      <c r="H321" s="15" t="s">
        <v>16</v>
      </c>
      <c r="I321" s="17">
        <f>HYPERLINK("https://docs.wto.org/imrd/directdoc.asp?DDFDocuments/t/G/TBTN18/ARE420.DOCX","EN")</f>
      </c>
      <c r="J321" s="17">
        <f>HYPERLINK("https://docs.wto.org/imrd/directdoc.asp?DDFDocuments/u/G/TBTN18/ARE420.DOCX","FR")</f>
      </c>
      <c r="K321" s="17">
        <f>HYPERLINK("https://docs.wto.org/imrd/directdoc.asp?DDFDocuments/v/G/TBTN18/ARE420.DOCX","ES")</f>
      </c>
    </row>
    <row r="322">
      <c r="A322" s="11" t="s">
        <v>653</v>
      </c>
      <c r="B322" s="12" t="s">
        <v>20</v>
      </c>
      <c r="C322" s="13">
        <v>43271</v>
      </c>
      <c r="D322" s="14" t="s">
        <v>13</v>
      </c>
      <c r="E322" s="15" t="s">
        <v>650</v>
      </c>
      <c r="F322" s="16"/>
      <c r="G322" s="15" t="s">
        <v>109</v>
      </c>
      <c r="H322" s="15" t="s">
        <v>16</v>
      </c>
      <c r="I322" s="17">
        <f>HYPERLINK("https://docs.wto.org/imrd/directdoc.asp?DDFDocuments/t/G/TBTN18/ARE420.DOCX","EN")</f>
      </c>
      <c r="J322" s="17">
        <f>HYPERLINK("https://docs.wto.org/imrd/directdoc.asp?DDFDocuments/u/G/TBTN18/ARE420.DOCX","FR")</f>
      </c>
      <c r="K322" s="17">
        <f>HYPERLINK("https://docs.wto.org/imrd/directdoc.asp?DDFDocuments/v/G/TBTN18/ARE420.DOCX","ES")</f>
      </c>
    </row>
    <row r="323">
      <c r="A323" s="11" t="s">
        <v>653</v>
      </c>
      <c r="B323" s="12" t="s">
        <v>21</v>
      </c>
      <c r="C323" s="13">
        <v>43271</v>
      </c>
      <c r="D323" s="14" t="s">
        <v>13</v>
      </c>
      <c r="E323" s="15" t="s">
        <v>650</v>
      </c>
      <c r="F323" s="16"/>
      <c r="G323" s="15" t="s">
        <v>109</v>
      </c>
      <c r="H323" s="15" t="s">
        <v>16</v>
      </c>
      <c r="I323" s="17">
        <f>HYPERLINK("https://docs.wto.org/imrd/directdoc.asp?DDFDocuments/t/G/TBTN18/ARE420.DOCX","EN")</f>
      </c>
      <c r="J323" s="17">
        <f>HYPERLINK("https://docs.wto.org/imrd/directdoc.asp?DDFDocuments/u/G/TBTN18/ARE420.DOCX","FR")</f>
      </c>
      <c r="K323" s="17">
        <f>HYPERLINK("https://docs.wto.org/imrd/directdoc.asp?DDFDocuments/v/G/TBTN18/ARE420.DOCX","ES")</f>
      </c>
    </row>
    <row r="324">
      <c r="A324" s="11" t="s">
        <v>653</v>
      </c>
      <c r="B324" s="12" t="s">
        <v>12</v>
      </c>
      <c r="C324" s="13">
        <v>43271</v>
      </c>
      <c r="D324" s="14" t="s">
        <v>13</v>
      </c>
      <c r="E324" s="15" t="s">
        <v>650</v>
      </c>
      <c r="F324" s="16"/>
      <c r="G324" s="15" t="s">
        <v>109</v>
      </c>
      <c r="H324" s="15" t="s">
        <v>16</v>
      </c>
      <c r="I324" s="17">
        <f>HYPERLINK("https://docs.wto.org/imrd/directdoc.asp?DDFDocuments/t/G/TBTN18/ARE420.DOCX","EN")</f>
      </c>
      <c r="J324" s="17">
        <f>HYPERLINK("https://docs.wto.org/imrd/directdoc.asp?DDFDocuments/u/G/TBTN18/ARE420.DOCX","FR")</f>
      </c>
      <c r="K324" s="17">
        <f>HYPERLINK("https://docs.wto.org/imrd/directdoc.asp?DDFDocuments/v/G/TBTN18/ARE420.DOCX","ES")</f>
      </c>
    </row>
    <row r="325">
      <c r="A325" s="11" t="s">
        <v>653</v>
      </c>
      <c r="B325" s="12" t="s">
        <v>22</v>
      </c>
      <c r="C325" s="13">
        <v>43271</v>
      </c>
      <c r="D325" s="14" t="s">
        <v>13</v>
      </c>
      <c r="E325" s="15" t="s">
        <v>650</v>
      </c>
      <c r="F325" s="16"/>
      <c r="G325" s="15" t="s">
        <v>109</v>
      </c>
      <c r="H325" s="15" t="s">
        <v>16</v>
      </c>
      <c r="I325" s="17">
        <f>HYPERLINK("https://docs.wto.org/imrd/directdoc.asp?DDFDocuments/t/G/TBTN18/ARE420.DOCX","EN")</f>
      </c>
      <c r="J325" s="17">
        <f>HYPERLINK("https://docs.wto.org/imrd/directdoc.asp?DDFDocuments/u/G/TBTN18/ARE420.DOCX","FR")</f>
      </c>
      <c r="K325" s="17">
        <f>HYPERLINK("https://docs.wto.org/imrd/directdoc.asp?DDFDocuments/v/G/TBTN18/ARE420.DOCX","ES")</f>
      </c>
    </row>
    <row r="326">
      <c r="A326" s="11" t="s">
        <v>654</v>
      </c>
      <c r="B326" s="12" t="s">
        <v>107</v>
      </c>
      <c r="C326" s="13">
        <v>43271</v>
      </c>
      <c r="D326" s="14" t="s">
        <v>13</v>
      </c>
      <c r="E326" s="15" t="s">
        <v>655</v>
      </c>
      <c r="F326" s="16"/>
      <c r="G326" s="15" t="s">
        <v>429</v>
      </c>
      <c r="H326" s="15" t="s">
        <v>656</v>
      </c>
      <c r="I326" s="17">
        <f>HYPERLINK("https://docs.wto.org/imrd/directdoc.asp?DDFDocuments/t/G/TBTN18/TPKM325.DOCX","EN")</f>
      </c>
      <c r="J326" s="17">
        <f>HYPERLINK("https://docs.wto.org/imrd/directdoc.asp?DDFDocuments/u/G/TBTN18/TPKM325.DOCX","FR")</f>
      </c>
      <c r="K326" s="17">
        <f>HYPERLINK("https://docs.wto.org/imrd/directdoc.asp?DDFDocuments/v/G/TBTN18/TPKM325.DOCX","ES")</f>
      </c>
    </row>
    <row r="327">
      <c r="A327" s="11" t="s">
        <v>657</v>
      </c>
      <c r="B327" s="12" t="s">
        <v>107</v>
      </c>
      <c r="C327" s="13">
        <v>43271</v>
      </c>
      <c r="D327" s="14" t="s">
        <v>13</v>
      </c>
      <c r="E327" s="15" t="s">
        <v>658</v>
      </c>
      <c r="F327" s="16"/>
      <c r="G327" s="15" t="s">
        <v>659</v>
      </c>
      <c r="H327" s="15" t="s">
        <v>656</v>
      </c>
      <c r="I327" s="17">
        <f>HYPERLINK("https://docs.wto.org/imrd/directdoc.asp?DDFDocuments/t/G/TBTN18/TPKM326.DOCX","EN")</f>
      </c>
      <c r="J327" s="17">
        <f>HYPERLINK("https://docs.wto.org/imrd/directdoc.asp?DDFDocuments/u/G/TBTN18/TPKM326.DOCX","FR")</f>
      </c>
      <c r="K327" s="17">
        <f>HYPERLINK("https://docs.wto.org/imrd/directdoc.asp?DDFDocuments/v/G/TBTN18/TPKM326.DOCX","ES")</f>
      </c>
    </row>
    <row r="328">
      <c r="A328" s="11" t="s">
        <v>660</v>
      </c>
      <c r="B328" s="12" t="s">
        <v>17</v>
      </c>
      <c r="C328" s="13">
        <v>43270</v>
      </c>
      <c r="D328" s="14" t="s">
        <v>13</v>
      </c>
      <c r="E328" s="15" t="s">
        <v>661</v>
      </c>
      <c r="F328" s="16"/>
      <c r="G328" s="15" t="s">
        <v>15</v>
      </c>
      <c r="H328" s="15" t="s">
        <v>16</v>
      </c>
      <c r="I328" s="17">
        <f>HYPERLINK("https://docs.wto.org/imrd/directdoc.asp?DDFDocuments/t/G/TBTN18/ARE415.DOCX","EN")</f>
      </c>
      <c r="J328" s="17">
        <f>HYPERLINK("https://docs.wto.org/imrd/directdoc.asp?DDFDocuments/u/G/TBTN18/ARE415.DOCX","FR")</f>
      </c>
      <c r="K328" s="17">
        <f>HYPERLINK("https://docs.wto.org/imrd/directdoc.asp?DDFDocuments/v/G/TBTN18/ARE415.DOCX","ES")</f>
      </c>
    </row>
    <row r="329">
      <c r="A329" s="11" t="s">
        <v>660</v>
      </c>
      <c r="B329" s="12" t="s">
        <v>18</v>
      </c>
      <c r="C329" s="13">
        <v>43270</v>
      </c>
      <c r="D329" s="14" t="s">
        <v>13</v>
      </c>
      <c r="E329" s="15" t="s">
        <v>661</v>
      </c>
      <c r="F329" s="16"/>
      <c r="G329" s="15" t="s">
        <v>15</v>
      </c>
      <c r="H329" s="15" t="s">
        <v>16</v>
      </c>
      <c r="I329" s="17">
        <f>HYPERLINK("https://docs.wto.org/imrd/directdoc.asp?DDFDocuments/t/G/TBTN18/ARE415.DOCX","EN")</f>
      </c>
      <c r="J329" s="17">
        <f>HYPERLINK("https://docs.wto.org/imrd/directdoc.asp?DDFDocuments/u/G/TBTN18/ARE415.DOCX","FR")</f>
      </c>
      <c r="K329" s="17">
        <f>HYPERLINK("https://docs.wto.org/imrd/directdoc.asp?DDFDocuments/v/G/TBTN18/ARE415.DOCX","ES")</f>
      </c>
    </row>
    <row r="330">
      <c r="A330" s="11" t="s">
        <v>660</v>
      </c>
      <c r="B330" s="12" t="s">
        <v>19</v>
      </c>
      <c r="C330" s="13">
        <v>43270</v>
      </c>
      <c r="D330" s="14" t="s">
        <v>13</v>
      </c>
      <c r="E330" s="15" t="s">
        <v>661</v>
      </c>
      <c r="F330" s="16"/>
      <c r="G330" s="15" t="s">
        <v>15</v>
      </c>
      <c r="H330" s="15" t="s">
        <v>16</v>
      </c>
      <c r="I330" s="17">
        <f>HYPERLINK("https://docs.wto.org/imrd/directdoc.asp?DDFDocuments/t/G/TBTN18/ARE415.DOCX","EN")</f>
      </c>
      <c r="J330" s="17">
        <f>HYPERLINK("https://docs.wto.org/imrd/directdoc.asp?DDFDocuments/u/G/TBTN18/ARE415.DOCX","FR")</f>
      </c>
      <c r="K330" s="17">
        <f>HYPERLINK("https://docs.wto.org/imrd/directdoc.asp?DDFDocuments/v/G/TBTN18/ARE415.DOCX","ES")</f>
      </c>
    </row>
    <row r="331">
      <c r="A331" s="11" t="s">
        <v>660</v>
      </c>
      <c r="B331" s="12" t="s">
        <v>20</v>
      </c>
      <c r="C331" s="13">
        <v>43270</v>
      </c>
      <c r="D331" s="14" t="s">
        <v>13</v>
      </c>
      <c r="E331" s="15" t="s">
        <v>661</v>
      </c>
      <c r="F331" s="16"/>
      <c r="G331" s="15" t="s">
        <v>15</v>
      </c>
      <c r="H331" s="15" t="s">
        <v>16</v>
      </c>
      <c r="I331" s="17">
        <f>HYPERLINK("https://docs.wto.org/imrd/directdoc.asp?DDFDocuments/t/G/TBTN18/ARE415.DOCX","EN")</f>
      </c>
      <c r="J331" s="17">
        <f>HYPERLINK("https://docs.wto.org/imrd/directdoc.asp?DDFDocuments/u/G/TBTN18/ARE415.DOCX","FR")</f>
      </c>
      <c r="K331" s="17">
        <f>HYPERLINK("https://docs.wto.org/imrd/directdoc.asp?DDFDocuments/v/G/TBTN18/ARE415.DOCX","ES")</f>
      </c>
    </row>
    <row r="332">
      <c r="A332" s="11" t="s">
        <v>660</v>
      </c>
      <c r="B332" s="12" t="s">
        <v>21</v>
      </c>
      <c r="C332" s="13">
        <v>43270</v>
      </c>
      <c r="D332" s="14" t="s">
        <v>13</v>
      </c>
      <c r="E332" s="15" t="s">
        <v>661</v>
      </c>
      <c r="F332" s="16"/>
      <c r="G332" s="15" t="s">
        <v>15</v>
      </c>
      <c r="H332" s="15" t="s">
        <v>16</v>
      </c>
      <c r="I332" s="17">
        <f>HYPERLINK("https://docs.wto.org/imrd/directdoc.asp?DDFDocuments/t/G/TBTN18/ARE415.DOCX","EN")</f>
      </c>
      <c r="J332" s="17">
        <f>HYPERLINK("https://docs.wto.org/imrd/directdoc.asp?DDFDocuments/u/G/TBTN18/ARE415.DOCX","FR")</f>
      </c>
      <c r="K332" s="17">
        <f>HYPERLINK("https://docs.wto.org/imrd/directdoc.asp?DDFDocuments/v/G/TBTN18/ARE415.DOCX","ES")</f>
      </c>
    </row>
    <row r="333">
      <c r="A333" s="11" t="s">
        <v>660</v>
      </c>
      <c r="B333" s="12" t="s">
        <v>12</v>
      </c>
      <c r="C333" s="13">
        <v>43270</v>
      </c>
      <c r="D333" s="14" t="s">
        <v>13</v>
      </c>
      <c r="E333" s="15" t="s">
        <v>661</v>
      </c>
      <c r="F333" s="16"/>
      <c r="G333" s="15" t="s">
        <v>15</v>
      </c>
      <c r="H333" s="15" t="s">
        <v>16</v>
      </c>
      <c r="I333" s="17">
        <f>HYPERLINK("https://docs.wto.org/imrd/directdoc.asp?DDFDocuments/t/G/TBTN18/ARE415.DOCX","EN")</f>
      </c>
      <c r="J333" s="17">
        <f>HYPERLINK("https://docs.wto.org/imrd/directdoc.asp?DDFDocuments/u/G/TBTN18/ARE415.DOCX","FR")</f>
      </c>
      <c r="K333" s="17">
        <f>HYPERLINK("https://docs.wto.org/imrd/directdoc.asp?DDFDocuments/v/G/TBTN18/ARE415.DOCX","ES")</f>
      </c>
    </row>
    <row r="334">
      <c r="A334" s="11" t="s">
        <v>660</v>
      </c>
      <c r="B334" s="12" t="s">
        <v>22</v>
      </c>
      <c r="C334" s="13">
        <v>43270</v>
      </c>
      <c r="D334" s="14" t="s">
        <v>13</v>
      </c>
      <c r="E334" s="15" t="s">
        <v>661</v>
      </c>
      <c r="F334" s="16"/>
      <c r="G334" s="15" t="s">
        <v>15</v>
      </c>
      <c r="H334" s="15" t="s">
        <v>16</v>
      </c>
      <c r="I334" s="17">
        <f>HYPERLINK("https://docs.wto.org/imrd/directdoc.asp?DDFDocuments/t/G/TBTN18/ARE415.DOCX","EN")</f>
      </c>
      <c r="J334" s="17">
        <f>HYPERLINK("https://docs.wto.org/imrd/directdoc.asp?DDFDocuments/u/G/TBTN18/ARE415.DOCX","FR")</f>
      </c>
      <c r="K334" s="17">
        <f>HYPERLINK("https://docs.wto.org/imrd/directdoc.asp?DDFDocuments/v/G/TBTN18/ARE415.DOCX","ES")</f>
      </c>
    </row>
    <row r="335">
      <c r="A335" s="11" t="s">
        <v>662</v>
      </c>
      <c r="B335" s="12" t="s">
        <v>17</v>
      </c>
      <c r="C335" s="13">
        <v>43270</v>
      </c>
      <c r="D335" s="14" t="s">
        <v>13</v>
      </c>
      <c r="E335" s="15" t="s">
        <v>661</v>
      </c>
      <c r="F335" s="16"/>
      <c r="G335" s="15" t="s">
        <v>663</v>
      </c>
      <c r="H335" s="15" t="s">
        <v>16</v>
      </c>
      <c r="I335" s="17">
        <f>HYPERLINK("https://docs.wto.org/imrd/directdoc.asp?DDFDocuments/t/G/TBTN18/ARE416.DOCX","EN")</f>
      </c>
      <c r="J335" s="17">
        <f>HYPERLINK("https://docs.wto.org/imrd/directdoc.asp?DDFDocuments/u/G/TBTN18/ARE416.DOCX","FR")</f>
      </c>
      <c r="K335" s="17">
        <f>HYPERLINK("https://docs.wto.org/imrd/directdoc.asp?DDFDocuments/v/G/TBTN18/ARE416.DOCX","ES")</f>
      </c>
    </row>
    <row r="336">
      <c r="A336" s="11" t="s">
        <v>662</v>
      </c>
      <c r="B336" s="12" t="s">
        <v>18</v>
      </c>
      <c r="C336" s="13">
        <v>43270</v>
      </c>
      <c r="D336" s="14" t="s">
        <v>13</v>
      </c>
      <c r="E336" s="15" t="s">
        <v>661</v>
      </c>
      <c r="F336" s="16"/>
      <c r="G336" s="15" t="s">
        <v>663</v>
      </c>
      <c r="H336" s="15" t="s">
        <v>16</v>
      </c>
      <c r="I336" s="17">
        <f>HYPERLINK("https://docs.wto.org/imrd/directdoc.asp?DDFDocuments/t/G/TBTN18/ARE416.DOCX","EN")</f>
      </c>
      <c r="J336" s="17">
        <f>HYPERLINK("https://docs.wto.org/imrd/directdoc.asp?DDFDocuments/u/G/TBTN18/ARE416.DOCX","FR")</f>
      </c>
      <c r="K336" s="17">
        <f>HYPERLINK("https://docs.wto.org/imrd/directdoc.asp?DDFDocuments/v/G/TBTN18/ARE416.DOCX","ES")</f>
      </c>
    </row>
    <row r="337">
      <c r="A337" s="11" t="s">
        <v>662</v>
      </c>
      <c r="B337" s="12" t="s">
        <v>19</v>
      </c>
      <c r="C337" s="13">
        <v>43270</v>
      </c>
      <c r="D337" s="14" t="s">
        <v>13</v>
      </c>
      <c r="E337" s="15" t="s">
        <v>661</v>
      </c>
      <c r="F337" s="16"/>
      <c r="G337" s="15" t="s">
        <v>663</v>
      </c>
      <c r="H337" s="15" t="s">
        <v>16</v>
      </c>
      <c r="I337" s="17">
        <f>HYPERLINK("https://docs.wto.org/imrd/directdoc.asp?DDFDocuments/t/G/TBTN18/ARE416.DOCX","EN")</f>
      </c>
      <c r="J337" s="17">
        <f>HYPERLINK("https://docs.wto.org/imrd/directdoc.asp?DDFDocuments/u/G/TBTN18/ARE416.DOCX","FR")</f>
      </c>
      <c r="K337" s="17">
        <f>HYPERLINK("https://docs.wto.org/imrd/directdoc.asp?DDFDocuments/v/G/TBTN18/ARE416.DOCX","ES")</f>
      </c>
    </row>
    <row r="338">
      <c r="A338" s="11" t="s">
        <v>662</v>
      </c>
      <c r="B338" s="12" t="s">
        <v>20</v>
      </c>
      <c r="C338" s="13">
        <v>43270</v>
      </c>
      <c r="D338" s="14" t="s">
        <v>13</v>
      </c>
      <c r="E338" s="15" t="s">
        <v>661</v>
      </c>
      <c r="F338" s="16"/>
      <c r="G338" s="15" t="s">
        <v>663</v>
      </c>
      <c r="H338" s="15" t="s">
        <v>16</v>
      </c>
      <c r="I338" s="17">
        <f>HYPERLINK("https://docs.wto.org/imrd/directdoc.asp?DDFDocuments/t/G/TBTN18/ARE416.DOCX","EN")</f>
      </c>
      <c r="J338" s="17">
        <f>HYPERLINK("https://docs.wto.org/imrd/directdoc.asp?DDFDocuments/u/G/TBTN18/ARE416.DOCX","FR")</f>
      </c>
      <c r="K338" s="17">
        <f>HYPERLINK("https://docs.wto.org/imrd/directdoc.asp?DDFDocuments/v/G/TBTN18/ARE416.DOCX","ES")</f>
      </c>
    </row>
    <row r="339">
      <c r="A339" s="11" t="s">
        <v>662</v>
      </c>
      <c r="B339" s="12" t="s">
        <v>21</v>
      </c>
      <c r="C339" s="13">
        <v>43270</v>
      </c>
      <c r="D339" s="14" t="s">
        <v>13</v>
      </c>
      <c r="E339" s="15" t="s">
        <v>661</v>
      </c>
      <c r="F339" s="16"/>
      <c r="G339" s="15" t="s">
        <v>663</v>
      </c>
      <c r="H339" s="15" t="s">
        <v>16</v>
      </c>
      <c r="I339" s="17">
        <f>HYPERLINK("https://docs.wto.org/imrd/directdoc.asp?DDFDocuments/t/G/TBTN18/ARE416.DOCX","EN")</f>
      </c>
      <c r="J339" s="17">
        <f>HYPERLINK("https://docs.wto.org/imrd/directdoc.asp?DDFDocuments/u/G/TBTN18/ARE416.DOCX","FR")</f>
      </c>
      <c r="K339" s="17">
        <f>HYPERLINK("https://docs.wto.org/imrd/directdoc.asp?DDFDocuments/v/G/TBTN18/ARE416.DOCX","ES")</f>
      </c>
    </row>
    <row r="340">
      <c r="A340" s="11" t="s">
        <v>662</v>
      </c>
      <c r="B340" s="12" t="s">
        <v>12</v>
      </c>
      <c r="C340" s="13">
        <v>43270</v>
      </c>
      <c r="D340" s="14" t="s">
        <v>13</v>
      </c>
      <c r="E340" s="15" t="s">
        <v>661</v>
      </c>
      <c r="F340" s="16"/>
      <c r="G340" s="15" t="s">
        <v>663</v>
      </c>
      <c r="H340" s="15" t="s">
        <v>16</v>
      </c>
      <c r="I340" s="17">
        <f>HYPERLINK("https://docs.wto.org/imrd/directdoc.asp?DDFDocuments/t/G/TBTN18/ARE416.DOCX","EN")</f>
      </c>
      <c r="J340" s="17">
        <f>HYPERLINK("https://docs.wto.org/imrd/directdoc.asp?DDFDocuments/u/G/TBTN18/ARE416.DOCX","FR")</f>
      </c>
      <c r="K340" s="17">
        <f>HYPERLINK("https://docs.wto.org/imrd/directdoc.asp?DDFDocuments/v/G/TBTN18/ARE416.DOCX","ES")</f>
      </c>
    </row>
    <row r="341">
      <c r="A341" s="11" t="s">
        <v>662</v>
      </c>
      <c r="B341" s="12" t="s">
        <v>22</v>
      </c>
      <c r="C341" s="13">
        <v>43270</v>
      </c>
      <c r="D341" s="14" t="s">
        <v>13</v>
      </c>
      <c r="E341" s="15" t="s">
        <v>661</v>
      </c>
      <c r="F341" s="16"/>
      <c r="G341" s="15" t="s">
        <v>663</v>
      </c>
      <c r="H341" s="15" t="s">
        <v>16</v>
      </c>
      <c r="I341" s="17">
        <f>HYPERLINK("https://docs.wto.org/imrd/directdoc.asp?DDFDocuments/t/G/TBTN18/ARE416.DOCX","EN")</f>
      </c>
      <c r="J341" s="17">
        <f>HYPERLINK("https://docs.wto.org/imrd/directdoc.asp?DDFDocuments/u/G/TBTN18/ARE416.DOCX","FR")</f>
      </c>
      <c r="K341" s="17">
        <f>HYPERLINK("https://docs.wto.org/imrd/directdoc.asp?DDFDocuments/v/G/TBTN18/ARE416.DOCX","ES")</f>
      </c>
    </row>
    <row r="342">
      <c r="A342" s="11" t="s">
        <v>664</v>
      </c>
      <c r="B342" s="12" t="s">
        <v>17</v>
      </c>
      <c r="C342" s="13">
        <v>43270</v>
      </c>
      <c r="D342" s="14" t="s">
        <v>13</v>
      </c>
      <c r="E342" s="15" t="s">
        <v>665</v>
      </c>
      <c r="F342" s="16"/>
      <c r="G342" s="15" t="s">
        <v>429</v>
      </c>
      <c r="H342" s="15" t="s">
        <v>16</v>
      </c>
      <c r="I342" s="17">
        <f>HYPERLINK("https://docs.wto.org/imrd/directdoc.asp?DDFDocuments/t/G/TBTN18/ARE417.DOCX","EN")</f>
      </c>
      <c r="J342" s="17">
        <f>HYPERLINK("https://docs.wto.org/imrd/directdoc.asp?DDFDocuments/u/G/TBTN18/ARE417.DOCX","FR")</f>
      </c>
      <c r="K342" s="17">
        <f>HYPERLINK("https://docs.wto.org/imrd/directdoc.asp?DDFDocuments/v/G/TBTN18/ARE417.DOCX","ES")</f>
      </c>
    </row>
    <row r="343">
      <c r="A343" s="11" t="s">
        <v>664</v>
      </c>
      <c r="B343" s="12" t="s">
        <v>18</v>
      </c>
      <c r="C343" s="13">
        <v>43270</v>
      </c>
      <c r="D343" s="14" t="s">
        <v>13</v>
      </c>
      <c r="E343" s="15" t="s">
        <v>665</v>
      </c>
      <c r="F343" s="16"/>
      <c r="G343" s="15" t="s">
        <v>429</v>
      </c>
      <c r="H343" s="15" t="s">
        <v>16</v>
      </c>
      <c r="I343" s="17">
        <f>HYPERLINK("https://docs.wto.org/imrd/directdoc.asp?DDFDocuments/t/G/TBTN18/ARE417.DOCX","EN")</f>
      </c>
      <c r="J343" s="17">
        <f>HYPERLINK("https://docs.wto.org/imrd/directdoc.asp?DDFDocuments/u/G/TBTN18/ARE417.DOCX","FR")</f>
      </c>
      <c r="K343" s="17">
        <f>HYPERLINK("https://docs.wto.org/imrd/directdoc.asp?DDFDocuments/v/G/TBTN18/ARE417.DOCX","ES")</f>
      </c>
    </row>
    <row r="344">
      <c r="A344" s="11" t="s">
        <v>664</v>
      </c>
      <c r="B344" s="12" t="s">
        <v>19</v>
      </c>
      <c r="C344" s="13">
        <v>43270</v>
      </c>
      <c r="D344" s="14" t="s">
        <v>13</v>
      </c>
      <c r="E344" s="15" t="s">
        <v>665</v>
      </c>
      <c r="F344" s="16"/>
      <c r="G344" s="15" t="s">
        <v>429</v>
      </c>
      <c r="H344" s="15" t="s">
        <v>16</v>
      </c>
      <c r="I344" s="17">
        <f>HYPERLINK("https://docs.wto.org/imrd/directdoc.asp?DDFDocuments/t/G/TBTN18/ARE417.DOCX","EN")</f>
      </c>
      <c r="J344" s="17">
        <f>HYPERLINK("https://docs.wto.org/imrd/directdoc.asp?DDFDocuments/u/G/TBTN18/ARE417.DOCX","FR")</f>
      </c>
      <c r="K344" s="17">
        <f>HYPERLINK("https://docs.wto.org/imrd/directdoc.asp?DDFDocuments/v/G/TBTN18/ARE417.DOCX","ES")</f>
      </c>
    </row>
    <row r="345">
      <c r="A345" s="11" t="s">
        <v>664</v>
      </c>
      <c r="B345" s="12" t="s">
        <v>20</v>
      </c>
      <c r="C345" s="13">
        <v>43270</v>
      </c>
      <c r="D345" s="14" t="s">
        <v>13</v>
      </c>
      <c r="E345" s="15" t="s">
        <v>665</v>
      </c>
      <c r="F345" s="16"/>
      <c r="G345" s="15" t="s">
        <v>429</v>
      </c>
      <c r="H345" s="15" t="s">
        <v>16</v>
      </c>
      <c r="I345" s="17">
        <f>HYPERLINK("https://docs.wto.org/imrd/directdoc.asp?DDFDocuments/t/G/TBTN18/ARE417.DOCX","EN")</f>
      </c>
      <c r="J345" s="17">
        <f>HYPERLINK("https://docs.wto.org/imrd/directdoc.asp?DDFDocuments/u/G/TBTN18/ARE417.DOCX","FR")</f>
      </c>
      <c r="K345" s="17">
        <f>HYPERLINK("https://docs.wto.org/imrd/directdoc.asp?DDFDocuments/v/G/TBTN18/ARE417.DOCX","ES")</f>
      </c>
    </row>
    <row r="346">
      <c r="A346" s="11" t="s">
        <v>664</v>
      </c>
      <c r="B346" s="12" t="s">
        <v>21</v>
      </c>
      <c r="C346" s="13">
        <v>43270</v>
      </c>
      <c r="D346" s="14" t="s">
        <v>13</v>
      </c>
      <c r="E346" s="15" t="s">
        <v>665</v>
      </c>
      <c r="F346" s="16"/>
      <c r="G346" s="15" t="s">
        <v>429</v>
      </c>
      <c r="H346" s="15" t="s">
        <v>16</v>
      </c>
      <c r="I346" s="17">
        <f>HYPERLINK("https://docs.wto.org/imrd/directdoc.asp?DDFDocuments/t/G/TBTN18/ARE417.DOCX","EN")</f>
      </c>
      <c r="J346" s="17">
        <f>HYPERLINK("https://docs.wto.org/imrd/directdoc.asp?DDFDocuments/u/G/TBTN18/ARE417.DOCX","FR")</f>
      </c>
      <c r="K346" s="17">
        <f>HYPERLINK("https://docs.wto.org/imrd/directdoc.asp?DDFDocuments/v/G/TBTN18/ARE417.DOCX","ES")</f>
      </c>
    </row>
    <row r="347">
      <c r="A347" s="11" t="s">
        <v>664</v>
      </c>
      <c r="B347" s="12" t="s">
        <v>12</v>
      </c>
      <c r="C347" s="13">
        <v>43270</v>
      </c>
      <c r="D347" s="14" t="s">
        <v>13</v>
      </c>
      <c r="E347" s="15" t="s">
        <v>665</v>
      </c>
      <c r="F347" s="16"/>
      <c r="G347" s="15" t="s">
        <v>429</v>
      </c>
      <c r="H347" s="15" t="s">
        <v>16</v>
      </c>
      <c r="I347" s="17">
        <f>HYPERLINK("https://docs.wto.org/imrd/directdoc.asp?DDFDocuments/t/G/TBTN18/ARE417.DOCX","EN")</f>
      </c>
      <c r="J347" s="17">
        <f>HYPERLINK("https://docs.wto.org/imrd/directdoc.asp?DDFDocuments/u/G/TBTN18/ARE417.DOCX","FR")</f>
      </c>
      <c r="K347" s="17">
        <f>HYPERLINK("https://docs.wto.org/imrd/directdoc.asp?DDFDocuments/v/G/TBTN18/ARE417.DOCX","ES")</f>
      </c>
    </row>
    <row r="348">
      <c r="A348" s="11" t="s">
        <v>664</v>
      </c>
      <c r="B348" s="12" t="s">
        <v>22</v>
      </c>
      <c r="C348" s="13">
        <v>43270</v>
      </c>
      <c r="D348" s="14" t="s">
        <v>13</v>
      </c>
      <c r="E348" s="15" t="s">
        <v>665</v>
      </c>
      <c r="F348" s="16"/>
      <c r="G348" s="15" t="s">
        <v>429</v>
      </c>
      <c r="H348" s="15" t="s">
        <v>16</v>
      </c>
      <c r="I348" s="17">
        <f>HYPERLINK("https://docs.wto.org/imrd/directdoc.asp?DDFDocuments/t/G/TBTN18/ARE417.DOCX","EN")</f>
      </c>
      <c r="J348" s="17">
        <f>HYPERLINK("https://docs.wto.org/imrd/directdoc.asp?DDFDocuments/u/G/TBTN18/ARE417.DOCX","FR")</f>
      </c>
      <c r="K348" s="17">
        <f>HYPERLINK("https://docs.wto.org/imrd/directdoc.asp?DDFDocuments/v/G/TBTN18/ARE417.DOCX","ES")</f>
      </c>
    </row>
    <row r="349">
      <c r="A349" s="11" t="s">
        <v>666</v>
      </c>
      <c r="B349" s="12" t="s">
        <v>131</v>
      </c>
      <c r="C349" s="13">
        <v>43270</v>
      </c>
      <c r="D349" s="14" t="s">
        <v>667</v>
      </c>
      <c r="E349" s="15" t="s">
        <v>668</v>
      </c>
      <c r="F349" s="16"/>
      <c r="G349" s="15" t="s">
        <v>669</v>
      </c>
      <c r="H349" s="15" t="s">
        <v>449</v>
      </c>
      <c r="I349" s="17">
        <f>HYPERLINK("https://docs.wto.org/imrd/directdoc.asp?DDFDocuments/t/G/TBTN14/CAN427R2.DOCX","EN")</f>
      </c>
      <c r="J349" s="17">
        <f>HYPERLINK("https://docs.wto.org/imrd/directdoc.asp?DDFDocuments/u/G/TBTN14/CAN427R2.DOCX","FR")</f>
      </c>
      <c r="K349" s="17">
        <f>HYPERLINK("https://docs.wto.org/imrd/directdoc.asp?DDFDocuments/v/G/TBTN14/CAN427R2.DOCX","ES")</f>
      </c>
    </row>
    <row r="350">
      <c r="A350" s="11" t="s">
        <v>670</v>
      </c>
      <c r="B350" s="12" t="s">
        <v>671</v>
      </c>
      <c r="C350" s="13">
        <v>43270</v>
      </c>
      <c r="D350" s="14" t="s">
        <v>13</v>
      </c>
      <c r="E350" s="15" t="s">
        <v>672</v>
      </c>
      <c r="F350" s="16"/>
      <c r="G350" s="15" t="s">
        <v>95</v>
      </c>
      <c r="H350" s="15" t="s">
        <v>656</v>
      </c>
      <c r="I350" s="17">
        <f>HYPERLINK("https://docs.wto.org/imrd/directdoc.asp?DDFDocuments/t/G/TBTN18/ESP39.DOCX","EN")</f>
      </c>
      <c r="J350" s="17">
        <f>HYPERLINK("https://docs.wto.org/imrd/directdoc.asp?DDFDocuments/u/G/TBTN18/ESP39.DOCX","FR")</f>
      </c>
      <c r="K350" s="17">
        <f>HYPERLINK("https://docs.wto.org/imrd/directdoc.asp?DDFDocuments/v/G/TBTN18/ESP39.DOCX","ES")</f>
      </c>
    </row>
    <row r="351">
      <c r="A351" s="11" t="s">
        <v>673</v>
      </c>
      <c r="B351" s="12" t="s">
        <v>232</v>
      </c>
      <c r="C351" s="13">
        <v>43270</v>
      </c>
      <c r="D351" s="14" t="s">
        <v>13</v>
      </c>
      <c r="E351" s="15" t="s">
        <v>674</v>
      </c>
      <c r="F351" s="16" t="s">
        <v>447</v>
      </c>
      <c r="G351" s="15" t="s">
        <v>448</v>
      </c>
      <c r="H351" s="15" t="s">
        <v>449</v>
      </c>
      <c r="I351" s="17">
        <f>HYPERLINK("https://docs.wto.org/imrd/directdoc.asp?DDFDocuments/t/G/TBTN18/MEX421.DOCX","EN")</f>
      </c>
      <c r="J351" s="17">
        <f>HYPERLINK("https://docs.wto.org/imrd/directdoc.asp?DDFDocuments/u/G/TBTN18/MEX421.DOCX","FR")</f>
      </c>
      <c r="K351" s="17">
        <f>HYPERLINK("https://docs.wto.org/imrd/directdoc.asp?DDFDocuments/v/G/TBTN18/MEX421.DOCX","ES")</f>
      </c>
    </row>
    <row r="352">
      <c r="A352" s="11" t="s">
        <v>675</v>
      </c>
      <c r="B352" s="12" t="s">
        <v>207</v>
      </c>
      <c r="C352" s="13">
        <v>43269</v>
      </c>
      <c r="D352" s="14" t="s">
        <v>120</v>
      </c>
      <c r="E352" s="15"/>
      <c r="F352" s="16"/>
      <c r="G352" s="15" t="s">
        <v>676</v>
      </c>
      <c r="H352" s="15" t="s">
        <v>344</v>
      </c>
      <c r="I352" s="17">
        <f>HYPERLINK("https://docs.wto.org/imrd/directdoc.asp?DDFDocuments/t/G/TBTN16/ARG309A3.DOCX","EN")</f>
      </c>
      <c r="J352" s="17">
        <f>HYPERLINK("https://docs.wto.org/imrd/directdoc.asp?DDFDocuments/u/G/TBTN16/ARG309A3.DOCX","FR")</f>
      </c>
      <c r="K352" s="17">
        <f>HYPERLINK("https://docs.wto.org/imrd/directdoc.asp?DDFDocuments/v/G/TBTN16/ARG309A3.DOCX","ES")</f>
      </c>
    </row>
    <row r="353">
      <c r="A353" s="11" t="s">
        <v>677</v>
      </c>
      <c r="B353" s="12" t="s">
        <v>125</v>
      </c>
      <c r="C353" s="13">
        <v>43269</v>
      </c>
      <c r="D353" s="14" t="s">
        <v>120</v>
      </c>
      <c r="E353" s="15" t="s">
        <v>678</v>
      </c>
      <c r="F353" s="16" t="s">
        <v>679</v>
      </c>
      <c r="G353" s="15" t="s">
        <v>680</v>
      </c>
      <c r="H353" s="15" t="s">
        <v>375</v>
      </c>
      <c r="I353" s="17">
        <f>HYPERLINK("https://docs.wto.org/imrd/directdoc.asp?DDFDocuments/t/G/TBTN18/BRA773A1.DOCX","EN")</f>
      </c>
      <c r="J353" s="17">
        <f>HYPERLINK("https://docs.wto.org/imrd/directdoc.asp?DDFDocuments/u/G/TBTN18/BRA773A1.DOCX","FR")</f>
      </c>
      <c r="K353" s="17">
        <f>HYPERLINK("https://docs.wto.org/imrd/directdoc.asp?DDFDocuments/v/G/TBTN18/BRA773A1.DOCX","ES")</f>
      </c>
    </row>
    <row r="354">
      <c r="A354" s="11" t="s">
        <v>681</v>
      </c>
      <c r="B354" s="12" t="s">
        <v>125</v>
      </c>
      <c r="C354" s="13">
        <v>43269</v>
      </c>
      <c r="D354" s="14" t="s">
        <v>13</v>
      </c>
      <c r="E354" s="15" t="s">
        <v>682</v>
      </c>
      <c r="F354" s="16"/>
      <c r="G354" s="15" t="s">
        <v>252</v>
      </c>
      <c r="H354" s="15" t="s">
        <v>16</v>
      </c>
      <c r="I354" s="17">
        <f>HYPERLINK("https://docs.wto.org/imrd/directdoc.asp?DDFDocuments/t/G/TBTN18/BRA822.DOCX","EN")</f>
      </c>
      <c r="J354" s="17">
        <f>HYPERLINK("https://docs.wto.org/imrd/directdoc.asp?DDFDocuments/u/G/TBTN18/BRA822.DOCX","FR")</f>
      </c>
      <c r="K354" s="17">
        <f>HYPERLINK("https://docs.wto.org/imrd/directdoc.asp?DDFDocuments/v/G/TBTN18/BRA822.DOCX","ES")</f>
      </c>
    </row>
    <row r="355">
      <c r="A355" s="11" t="s">
        <v>683</v>
      </c>
      <c r="B355" s="12" t="s">
        <v>224</v>
      </c>
      <c r="C355" s="13">
        <v>43269</v>
      </c>
      <c r="D355" s="14" t="s">
        <v>120</v>
      </c>
      <c r="E355" s="15" t="s">
        <v>684</v>
      </c>
      <c r="F355" s="16" t="s">
        <v>685</v>
      </c>
      <c r="G355" s="15" t="s">
        <v>686</v>
      </c>
      <c r="H355" s="15"/>
      <c r="I355" s="17">
        <f>HYPERLINK("https://docs.wto.org/imrd/directdoc.asp?DDFDocuments/t/G/TBTN07/ECU31A11.DOCX","EN")</f>
      </c>
      <c r="J355" s="17">
        <f>HYPERLINK("https://docs.wto.org/imrd/directdoc.asp?DDFDocuments/u/G/TBTN07/ECU31A11.DOCX","FR")</f>
      </c>
      <c r="K355" s="17">
        <f>HYPERLINK("https://docs.wto.org/imrd/directdoc.asp?DDFDocuments/v/G/TBTN07/ECU31A11.DOCX","ES")</f>
      </c>
    </row>
    <row r="356">
      <c r="A356" s="11" t="s">
        <v>687</v>
      </c>
      <c r="B356" s="12" t="s">
        <v>688</v>
      </c>
      <c r="C356" s="13">
        <v>43269</v>
      </c>
      <c r="D356" s="14" t="s">
        <v>13</v>
      </c>
      <c r="E356" s="15" t="s">
        <v>689</v>
      </c>
      <c r="F356" s="16"/>
      <c r="G356" s="15" t="s">
        <v>690</v>
      </c>
      <c r="H356" s="15" t="s">
        <v>138</v>
      </c>
      <c r="I356" s="17">
        <f>HYPERLINK("https://docs.wto.org/imrd/directdoc.asp?DDFDocuments/t/G/TBTN18/GUY21.DOCX","EN")</f>
      </c>
      <c r="J356" s="17">
        <f>HYPERLINK("https://docs.wto.org/imrd/directdoc.asp?DDFDocuments/u/G/TBTN18/GUY21.DOCX","FR")</f>
      </c>
      <c r="K356" s="17">
        <f>HYPERLINK("https://docs.wto.org/imrd/directdoc.asp?DDFDocuments/v/G/TBTN18/GUY21.DOCX","ES")</f>
      </c>
    </row>
    <row r="357">
      <c r="A357" s="11" t="s">
        <v>691</v>
      </c>
      <c r="B357" s="12" t="s">
        <v>232</v>
      </c>
      <c r="C357" s="13">
        <v>43269</v>
      </c>
      <c r="D357" s="14" t="s">
        <v>13</v>
      </c>
      <c r="E357" s="15" t="s">
        <v>692</v>
      </c>
      <c r="F357" s="16" t="s">
        <v>693</v>
      </c>
      <c r="G357" s="15" t="s">
        <v>694</v>
      </c>
      <c r="H357" s="15" t="s">
        <v>16</v>
      </c>
      <c r="I357" s="17">
        <f>HYPERLINK("https://docs.wto.org/imrd/directdoc.asp?DDFDocuments/t/G/TBTN18/MEX416.DOCX","EN")</f>
      </c>
      <c r="J357" s="17">
        <f>HYPERLINK("https://docs.wto.org/imrd/directdoc.asp?DDFDocuments/u/G/TBTN18/MEX416.DOCX","FR")</f>
      </c>
      <c r="K357" s="17">
        <f>HYPERLINK("https://docs.wto.org/imrd/directdoc.asp?DDFDocuments/v/G/TBTN18/MEX416.DOCX","ES")</f>
      </c>
    </row>
    <row r="358">
      <c r="A358" s="11" t="s">
        <v>695</v>
      </c>
      <c r="B358" s="12" t="s">
        <v>232</v>
      </c>
      <c r="C358" s="13">
        <v>43269</v>
      </c>
      <c r="D358" s="14" t="s">
        <v>13</v>
      </c>
      <c r="E358" s="15" t="s">
        <v>696</v>
      </c>
      <c r="F358" s="16" t="s">
        <v>697</v>
      </c>
      <c r="G358" s="15" t="s">
        <v>698</v>
      </c>
      <c r="H358" s="15" t="s">
        <v>16</v>
      </c>
      <c r="I358" s="17">
        <f>HYPERLINK("https://docs.wto.org/imrd/directdoc.asp?DDFDocuments/t/G/TBTN18/MEX417.DOCX","EN")</f>
      </c>
      <c r="J358" s="17">
        <f>HYPERLINK("https://docs.wto.org/imrd/directdoc.asp?DDFDocuments/u/G/TBTN18/MEX417.DOCX","FR")</f>
      </c>
      <c r="K358" s="17">
        <f>HYPERLINK("https://docs.wto.org/imrd/directdoc.asp?DDFDocuments/v/G/TBTN18/MEX417.DOCX","ES")</f>
      </c>
    </row>
    <row r="359">
      <c r="A359" s="11" t="s">
        <v>699</v>
      </c>
      <c r="B359" s="12" t="s">
        <v>232</v>
      </c>
      <c r="C359" s="13">
        <v>43269</v>
      </c>
      <c r="D359" s="14" t="s">
        <v>13</v>
      </c>
      <c r="E359" s="15" t="s">
        <v>700</v>
      </c>
      <c r="F359" s="16"/>
      <c r="G359" s="15" t="s">
        <v>701</v>
      </c>
      <c r="H359" s="15" t="s">
        <v>16</v>
      </c>
      <c r="I359" s="17">
        <f>HYPERLINK("https://docs.wto.org/imrd/directdoc.asp?DDFDocuments/t/G/TBTN18/MEX418.DOCX","EN")</f>
      </c>
      <c r="J359" s="17">
        <f>HYPERLINK("https://docs.wto.org/imrd/directdoc.asp?DDFDocuments/u/G/TBTN18/MEX418.DOCX","FR")</f>
      </c>
      <c r="K359" s="17">
        <f>HYPERLINK("https://docs.wto.org/imrd/directdoc.asp?DDFDocuments/v/G/TBTN18/MEX418.DOCX","ES")</f>
      </c>
    </row>
    <row r="360">
      <c r="A360" s="11" t="s">
        <v>702</v>
      </c>
      <c r="B360" s="12" t="s">
        <v>232</v>
      </c>
      <c r="C360" s="13">
        <v>43269</v>
      </c>
      <c r="D360" s="14" t="s">
        <v>13</v>
      </c>
      <c r="E360" s="15" t="s">
        <v>703</v>
      </c>
      <c r="F360" s="16"/>
      <c r="G360" s="15" t="s">
        <v>701</v>
      </c>
      <c r="H360" s="15" t="s">
        <v>16</v>
      </c>
      <c r="I360" s="17">
        <f>HYPERLINK("https://docs.wto.org/imrd/directdoc.asp?DDFDocuments/t/G/TBTN18/MEX419.DOCX","EN")</f>
      </c>
      <c r="J360" s="17">
        <f>HYPERLINK("https://docs.wto.org/imrd/directdoc.asp?DDFDocuments/u/G/TBTN18/MEX419.DOCX","FR")</f>
      </c>
      <c r="K360" s="17">
        <f>HYPERLINK("https://docs.wto.org/imrd/directdoc.asp?DDFDocuments/v/G/TBTN18/MEX419.DOCX","ES")</f>
      </c>
    </row>
    <row r="361">
      <c r="A361" s="11" t="s">
        <v>704</v>
      </c>
      <c r="B361" s="12" t="s">
        <v>232</v>
      </c>
      <c r="C361" s="13">
        <v>43269</v>
      </c>
      <c r="D361" s="14" t="s">
        <v>13</v>
      </c>
      <c r="E361" s="15" t="s">
        <v>446</v>
      </c>
      <c r="F361" s="16" t="s">
        <v>447</v>
      </c>
      <c r="G361" s="15" t="s">
        <v>448</v>
      </c>
      <c r="H361" s="15" t="s">
        <v>449</v>
      </c>
      <c r="I361" s="17">
        <f>HYPERLINK("https://docs.wto.org/imrd/directdoc.asp?DDFDocuments/t/G/TBTN18/MEX420.DOCX","EN")</f>
      </c>
      <c r="J361" s="17">
        <f>HYPERLINK("https://docs.wto.org/imrd/directdoc.asp?DDFDocuments/u/G/TBTN18/MEX420.DOCX","FR")</f>
      </c>
      <c r="K361" s="17">
        <f>HYPERLINK("https://docs.wto.org/imrd/directdoc.asp?DDFDocuments/v/G/TBTN18/MEX420.DOCX","ES")</f>
      </c>
    </row>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Edward Carandang</dc:creator>
  <cp:lastModifiedBy>Carandang, Jose Luis Edward </cp:lastModifiedBy>
  <dcterms:created xsi:type="dcterms:W3CDTF">2016-03-18T05:09:52Z</dcterms:created>
  <dcterms:modified xsi:type="dcterms:W3CDTF">2017-04-11T08:07:10Z</dcterms:modified>
</cp:coreProperties>
</file>