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1- Cong viec co quan\04 TBT\Tin canh bao\"/>
    </mc:Choice>
  </mc:AlternateContent>
  <bookViews>
    <workbookView xWindow="0" yWindow="0" windowWidth="19200" windowHeight="11595" activeTab="1"/>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6" i="2" l="1"/>
  <c r="H96" i="2"/>
  <c r="G96" i="2"/>
  <c r="I95" i="2"/>
  <c r="H95" i="2"/>
  <c r="G95" i="2"/>
  <c r="I94" i="2"/>
  <c r="H94" i="2"/>
  <c r="G94" i="2"/>
  <c r="I93" i="2"/>
  <c r="H93" i="2"/>
  <c r="G93" i="2"/>
  <c r="I92" i="2"/>
  <c r="H92" i="2"/>
  <c r="G92" i="2"/>
  <c r="I91" i="2"/>
  <c r="H91" i="2"/>
  <c r="G91" i="2"/>
  <c r="I90" i="2"/>
  <c r="H90" i="2"/>
  <c r="G90" i="2"/>
  <c r="I89" i="2"/>
  <c r="H89" i="2"/>
  <c r="G89" i="2"/>
  <c r="I88" i="2"/>
  <c r="H88" i="2"/>
  <c r="G88" i="2"/>
  <c r="I87" i="2"/>
  <c r="H87" i="2"/>
  <c r="G87" i="2"/>
  <c r="I86" i="2"/>
  <c r="H86" i="2"/>
  <c r="I85" i="2"/>
  <c r="H85" i="2"/>
  <c r="G85" i="2"/>
  <c r="I84" i="2"/>
  <c r="H84" i="2"/>
  <c r="G84" i="2"/>
  <c r="I83" i="2"/>
  <c r="H83" i="2"/>
  <c r="G83" i="2"/>
  <c r="I82" i="2"/>
  <c r="H82" i="2"/>
  <c r="G82" i="2"/>
  <c r="I81" i="2"/>
  <c r="H81" i="2"/>
  <c r="G81" i="2"/>
  <c r="I80" i="2"/>
  <c r="H80" i="2"/>
  <c r="G80" i="2"/>
  <c r="I79" i="2"/>
  <c r="H79" i="2"/>
  <c r="G79" i="2"/>
  <c r="I78" i="2"/>
  <c r="H78" i="2"/>
  <c r="G78" i="2"/>
  <c r="I77" i="2"/>
  <c r="H77" i="2"/>
  <c r="G77" i="2"/>
  <c r="I76" i="2"/>
  <c r="H76" i="2"/>
  <c r="G76" i="2"/>
  <c r="I75" i="2"/>
  <c r="H75" i="2"/>
  <c r="G75" i="2"/>
  <c r="I74" i="2"/>
  <c r="H74" i="2"/>
  <c r="G74" i="2"/>
  <c r="I73" i="2"/>
  <c r="H73" i="2"/>
  <c r="G73" i="2"/>
  <c r="I72" i="2"/>
  <c r="H72" i="2"/>
  <c r="G72" i="2"/>
  <c r="I71" i="2"/>
  <c r="H71" i="2"/>
  <c r="G71" i="2"/>
  <c r="I70" i="2"/>
  <c r="H70" i="2"/>
  <c r="G70" i="2"/>
  <c r="I69" i="2"/>
  <c r="H69" i="2"/>
  <c r="G69" i="2"/>
  <c r="I68" i="2"/>
  <c r="H68" i="2"/>
  <c r="G68" i="2"/>
  <c r="I67" i="2"/>
  <c r="H67" i="2"/>
  <c r="G67" i="2"/>
  <c r="I66" i="2"/>
  <c r="H66" i="2"/>
  <c r="G66" i="2"/>
  <c r="I65" i="2"/>
  <c r="H65" i="2"/>
  <c r="G65" i="2"/>
  <c r="I64" i="2"/>
  <c r="H64" i="2"/>
  <c r="G64" i="2"/>
  <c r="I63" i="2"/>
  <c r="H63" i="2"/>
  <c r="G63" i="2"/>
  <c r="I62" i="2"/>
  <c r="H62" i="2"/>
  <c r="G62" i="2"/>
  <c r="I61" i="2"/>
  <c r="H61" i="2"/>
  <c r="G61" i="2"/>
  <c r="I60" i="2"/>
  <c r="H60" i="2"/>
  <c r="G60" i="2"/>
  <c r="I59" i="2"/>
  <c r="H59" i="2"/>
  <c r="G59" i="2"/>
  <c r="I58" i="2"/>
  <c r="H58" i="2"/>
  <c r="G58" i="2"/>
  <c r="I57" i="2"/>
  <c r="H57" i="2"/>
  <c r="G57" i="2"/>
  <c r="I56" i="2"/>
  <c r="H56" i="2"/>
  <c r="G56" i="2"/>
  <c r="I55" i="2"/>
  <c r="H55" i="2"/>
  <c r="G55" i="2"/>
  <c r="I54" i="2"/>
  <c r="H54" i="2"/>
  <c r="G54" i="2"/>
  <c r="I53" i="2"/>
  <c r="H53" i="2"/>
  <c r="G53" i="2"/>
  <c r="I52" i="2"/>
  <c r="H52" i="2"/>
  <c r="G52" i="2"/>
  <c r="I51" i="2"/>
  <c r="H51" i="2"/>
  <c r="G51" i="2"/>
  <c r="I50" i="2"/>
  <c r="H50" i="2"/>
  <c r="G50" i="2"/>
  <c r="I49" i="2"/>
  <c r="H49" i="2"/>
  <c r="G49" i="2"/>
  <c r="I48" i="2"/>
  <c r="H48" i="2"/>
  <c r="G48" i="2"/>
  <c r="I47" i="2"/>
  <c r="H47" i="2"/>
  <c r="G47" i="2"/>
  <c r="I46" i="2"/>
  <c r="H46" i="2"/>
  <c r="I45" i="2"/>
  <c r="H45" i="2"/>
  <c r="G45" i="2"/>
  <c r="I44" i="2"/>
  <c r="H44" i="2"/>
  <c r="G44" i="2"/>
  <c r="I43" i="2"/>
  <c r="H43" i="2"/>
  <c r="G43" i="2"/>
  <c r="I42" i="2"/>
  <c r="H42" i="2"/>
  <c r="G42" i="2"/>
  <c r="I41" i="2"/>
  <c r="H41" i="2"/>
  <c r="G41" i="2"/>
  <c r="I40" i="2"/>
  <c r="H40" i="2"/>
  <c r="G40" i="2"/>
  <c r="I39" i="2"/>
  <c r="H39" i="2"/>
  <c r="G39" i="2"/>
  <c r="I38" i="2"/>
  <c r="H38" i="2"/>
  <c r="G38" i="2"/>
  <c r="I37" i="2"/>
  <c r="H37" i="2"/>
  <c r="G37" i="2"/>
  <c r="I36" i="2"/>
  <c r="H36" i="2"/>
  <c r="G36" i="2"/>
  <c r="I35" i="2"/>
  <c r="H35" i="2"/>
  <c r="G35" i="2"/>
  <c r="I34" i="2"/>
  <c r="H34" i="2"/>
  <c r="G34" i="2"/>
  <c r="I33" i="2"/>
  <c r="H33" i="2"/>
  <c r="G33" i="2"/>
  <c r="I32" i="2"/>
  <c r="H32" i="2"/>
  <c r="G32" i="2"/>
  <c r="I31" i="2"/>
  <c r="H31" i="2"/>
  <c r="G31" i="2"/>
  <c r="I30" i="2"/>
  <c r="H30" i="2"/>
  <c r="G30" i="2"/>
  <c r="I29" i="2"/>
  <c r="H29" i="2"/>
  <c r="G29" i="2"/>
  <c r="I28" i="2"/>
  <c r="H28" i="2"/>
  <c r="G28" i="2"/>
  <c r="I27" i="2"/>
  <c r="H27" i="2"/>
  <c r="G27" i="2"/>
  <c r="I26" i="2"/>
  <c r="H26" i="2"/>
  <c r="G26" i="2"/>
  <c r="I25" i="2"/>
  <c r="H25" i="2"/>
  <c r="G25" i="2"/>
  <c r="I24" i="2"/>
  <c r="H24" i="2"/>
  <c r="G24" i="2"/>
  <c r="I23" i="2"/>
  <c r="H23" i="2"/>
  <c r="G23" i="2"/>
  <c r="I22" i="2"/>
  <c r="H22" i="2"/>
  <c r="G22" i="2"/>
  <c r="I21" i="2"/>
  <c r="H21" i="2"/>
  <c r="G21" i="2"/>
  <c r="I20" i="2"/>
  <c r="H20" i="2"/>
  <c r="G20" i="2"/>
  <c r="I19" i="2"/>
  <c r="H19" i="2"/>
  <c r="G19" i="2"/>
  <c r="I18" i="2"/>
  <c r="H18" i="2"/>
  <c r="G18" i="2"/>
  <c r="I17" i="2"/>
  <c r="H17" i="2"/>
  <c r="G17" i="2"/>
  <c r="I16" i="2"/>
  <c r="H16" i="2"/>
  <c r="G16" i="2"/>
  <c r="I15" i="2"/>
  <c r="H15" i="2"/>
  <c r="G15" i="2"/>
  <c r="I14" i="2"/>
  <c r="H14" i="2"/>
  <c r="G14" i="2"/>
  <c r="I13" i="2"/>
  <c r="H13" i="2"/>
  <c r="G13" i="2"/>
  <c r="I12" i="2"/>
  <c r="H12" i="2"/>
  <c r="G12" i="2"/>
  <c r="I11" i="2"/>
  <c r="H11" i="2"/>
  <c r="G11" i="2"/>
  <c r="I10" i="2"/>
  <c r="H10" i="2"/>
  <c r="G10" i="2"/>
  <c r="I9" i="2"/>
  <c r="H9" i="2"/>
  <c r="G9" i="2"/>
  <c r="I8" i="2"/>
  <c r="H8" i="2"/>
  <c r="G8" i="2"/>
  <c r="I7" i="2"/>
  <c r="H7" i="2"/>
  <c r="G7" i="2"/>
  <c r="I6" i="2"/>
  <c r="H6" i="2"/>
  <c r="G6" i="2"/>
  <c r="I5" i="2"/>
  <c r="H5" i="2"/>
  <c r="G5" i="2"/>
  <c r="G4" i="2"/>
  <c r="I3" i="2"/>
  <c r="I2" i="2"/>
  <c r="K200" i="1"/>
  <c r="J200" i="1"/>
  <c r="I200" i="1"/>
  <c r="K199" i="1"/>
  <c r="J199" i="1"/>
  <c r="I199" i="1"/>
  <c r="K198" i="1"/>
  <c r="J198" i="1"/>
  <c r="I198" i="1"/>
  <c r="K197" i="1"/>
  <c r="J197" i="1"/>
  <c r="I197" i="1"/>
  <c r="K196" i="1"/>
  <c r="J196" i="1"/>
  <c r="I196" i="1"/>
  <c r="K195" i="1"/>
  <c r="J195" i="1"/>
  <c r="I195" i="1"/>
  <c r="K194" i="1"/>
  <c r="J194" i="1"/>
  <c r="I194" i="1"/>
  <c r="K193" i="1"/>
  <c r="J193" i="1"/>
  <c r="I193" i="1"/>
  <c r="K192" i="1"/>
  <c r="J192" i="1"/>
  <c r="I192" i="1"/>
  <c r="K191" i="1"/>
  <c r="J191" i="1"/>
  <c r="I191" i="1"/>
  <c r="K190" i="1"/>
  <c r="J190" i="1"/>
  <c r="K189" i="1"/>
  <c r="J189" i="1"/>
  <c r="I189" i="1"/>
  <c r="K188" i="1"/>
  <c r="J188" i="1"/>
  <c r="I188" i="1"/>
  <c r="K187" i="1"/>
  <c r="J187" i="1"/>
  <c r="I187" i="1"/>
  <c r="K186" i="1"/>
  <c r="J186" i="1"/>
  <c r="I186" i="1"/>
  <c r="K185" i="1"/>
  <c r="J185" i="1"/>
  <c r="I185" i="1"/>
  <c r="K184" i="1"/>
  <c r="J184" i="1"/>
  <c r="I184" i="1"/>
  <c r="K183" i="1"/>
  <c r="J183" i="1"/>
  <c r="I183" i="1"/>
  <c r="K182" i="1"/>
  <c r="J182" i="1"/>
  <c r="I182" i="1"/>
  <c r="K181" i="1"/>
  <c r="J181" i="1"/>
  <c r="I181" i="1"/>
  <c r="K180" i="1"/>
  <c r="J180" i="1"/>
  <c r="I180" i="1"/>
  <c r="K179" i="1"/>
  <c r="J179" i="1"/>
  <c r="I179" i="1"/>
  <c r="K178" i="1"/>
  <c r="J178" i="1"/>
  <c r="I178" i="1"/>
  <c r="K177" i="1"/>
  <c r="J177" i="1"/>
  <c r="I177" i="1"/>
  <c r="K176" i="1"/>
  <c r="J176" i="1"/>
  <c r="I176" i="1"/>
  <c r="K175" i="1"/>
  <c r="J175" i="1"/>
  <c r="I175" i="1"/>
  <c r="K174" i="1"/>
  <c r="J174" i="1"/>
  <c r="I174" i="1"/>
  <c r="K173" i="1"/>
  <c r="J173" i="1"/>
  <c r="I173" i="1"/>
  <c r="K172" i="1"/>
  <c r="J172" i="1"/>
  <c r="I172" i="1"/>
  <c r="K171" i="1"/>
  <c r="J171" i="1"/>
  <c r="I171" i="1"/>
  <c r="K170" i="1"/>
  <c r="J170" i="1"/>
  <c r="I170" i="1"/>
  <c r="K169" i="1"/>
  <c r="J169" i="1"/>
  <c r="I169" i="1"/>
  <c r="K168" i="1"/>
  <c r="J168" i="1"/>
  <c r="I168" i="1"/>
  <c r="K167" i="1"/>
  <c r="J167" i="1"/>
  <c r="I167" i="1"/>
  <c r="K166" i="1"/>
  <c r="J166" i="1"/>
  <c r="I166" i="1"/>
  <c r="K165" i="1"/>
  <c r="J165" i="1"/>
  <c r="I165" i="1"/>
  <c r="K164" i="1"/>
  <c r="J164" i="1"/>
  <c r="I164" i="1"/>
  <c r="K163" i="1"/>
  <c r="J163" i="1"/>
  <c r="I163" i="1"/>
  <c r="K162" i="1"/>
  <c r="J162" i="1"/>
  <c r="I162" i="1"/>
  <c r="K161" i="1"/>
  <c r="J161" i="1"/>
  <c r="I161" i="1"/>
  <c r="K160" i="1"/>
  <c r="J160" i="1"/>
  <c r="I160" i="1"/>
  <c r="K159" i="1"/>
  <c r="J159" i="1"/>
  <c r="I159" i="1"/>
  <c r="K158" i="1"/>
  <c r="J158" i="1"/>
  <c r="I158" i="1"/>
  <c r="K157" i="1"/>
  <c r="J157" i="1"/>
  <c r="I157" i="1"/>
  <c r="K156" i="1"/>
  <c r="J156" i="1"/>
  <c r="I156" i="1"/>
  <c r="K155" i="1"/>
  <c r="J155" i="1"/>
  <c r="I155" i="1"/>
  <c r="K154" i="1"/>
  <c r="J154" i="1"/>
  <c r="I154" i="1"/>
  <c r="K153" i="1"/>
  <c r="J153" i="1"/>
  <c r="I153" i="1"/>
  <c r="K152" i="1"/>
  <c r="J152" i="1"/>
  <c r="I152" i="1"/>
  <c r="K151" i="1"/>
  <c r="J151" i="1"/>
  <c r="I151" i="1"/>
  <c r="K150" i="1"/>
  <c r="J150" i="1"/>
  <c r="K149" i="1"/>
  <c r="J149" i="1"/>
  <c r="I149" i="1"/>
  <c r="K148" i="1"/>
  <c r="J148" i="1"/>
  <c r="I148" i="1"/>
  <c r="K147" i="1"/>
  <c r="J147" i="1"/>
  <c r="I147" i="1"/>
  <c r="K146" i="1"/>
  <c r="J146" i="1"/>
  <c r="I146" i="1"/>
  <c r="K145" i="1"/>
  <c r="J145" i="1"/>
  <c r="I145" i="1"/>
  <c r="K144" i="1"/>
  <c r="J144" i="1"/>
  <c r="I144" i="1"/>
  <c r="K143" i="1"/>
  <c r="J143" i="1"/>
  <c r="I143" i="1"/>
  <c r="K142" i="1"/>
  <c r="J142" i="1"/>
  <c r="I142" i="1"/>
  <c r="K141" i="1"/>
  <c r="J141" i="1"/>
  <c r="I141" i="1"/>
  <c r="K140" i="1"/>
  <c r="J140" i="1"/>
  <c r="I140" i="1"/>
  <c r="K139" i="1"/>
  <c r="J139" i="1"/>
  <c r="I139" i="1"/>
  <c r="K138" i="1"/>
  <c r="J138" i="1"/>
  <c r="I138" i="1"/>
  <c r="K137" i="1"/>
  <c r="J137" i="1"/>
  <c r="I137" i="1"/>
  <c r="K136" i="1"/>
  <c r="J136" i="1"/>
  <c r="I136" i="1"/>
  <c r="K135" i="1"/>
  <c r="J135" i="1"/>
  <c r="I135" i="1"/>
  <c r="K134" i="1"/>
  <c r="J134" i="1"/>
  <c r="I134" i="1"/>
  <c r="K133" i="1"/>
  <c r="J133" i="1"/>
  <c r="I133" i="1"/>
  <c r="K132" i="1"/>
  <c r="J132" i="1"/>
  <c r="I132" i="1"/>
  <c r="K131" i="1"/>
  <c r="J131" i="1"/>
  <c r="I131" i="1"/>
  <c r="K130" i="1"/>
  <c r="J130" i="1"/>
  <c r="I130" i="1"/>
  <c r="K129" i="1"/>
  <c r="J129" i="1"/>
  <c r="I129" i="1"/>
  <c r="K128" i="1"/>
  <c r="J128" i="1"/>
  <c r="I128" i="1"/>
  <c r="K127" i="1"/>
  <c r="J127" i="1"/>
  <c r="I127" i="1"/>
  <c r="K126" i="1"/>
  <c r="J126" i="1"/>
  <c r="I126" i="1"/>
  <c r="K125" i="1"/>
  <c r="J125" i="1"/>
  <c r="I125" i="1"/>
  <c r="K124" i="1"/>
  <c r="J124" i="1"/>
  <c r="I124" i="1"/>
  <c r="K123" i="1"/>
  <c r="J123" i="1"/>
  <c r="I123" i="1"/>
  <c r="K122" i="1"/>
  <c r="J122" i="1"/>
  <c r="I122" i="1"/>
  <c r="K121" i="1"/>
  <c r="J121" i="1"/>
  <c r="I121" i="1"/>
  <c r="K120" i="1"/>
  <c r="J120" i="1"/>
  <c r="I120" i="1"/>
  <c r="K119" i="1"/>
  <c r="J119" i="1"/>
  <c r="I119" i="1"/>
  <c r="K118" i="1"/>
  <c r="J118" i="1"/>
  <c r="I118" i="1"/>
  <c r="K117" i="1"/>
  <c r="J117" i="1"/>
  <c r="I117" i="1"/>
  <c r="K116" i="1"/>
  <c r="J116" i="1"/>
  <c r="I116" i="1"/>
  <c r="K115" i="1"/>
  <c r="J115" i="1"/>
  <c r="I115" i="1"/>
  <c r="K114" i="1"/>
  <c r="J114" i="1"/>
  <c r="I114" i="1"/>
  <c r="K113" i="1"/>
  <c r="J113" i="1"/>
  <c r="I113" i="1"/>
  <c r="K112" i="1"/>
  <c r="J112" i="1"/>
  <c r="I112" i="1"/>
  <c r="K111" i="1"/>
  <c r="J111" i="1"/>
  <c r="I111" i="1"/>
  <c r="K110" i="1"/>
  <c r="J110" i="1"/>
  <c r="I110" i="1"/>
  <c r="K109" i="1"/>
  <c r="J109" i="1"/>
  <c r="I109" i="1"/>
  <c r="K108" i="1"/>
  <c r="J108" i="1"/>
  <c r="I108" i="1"/>
  <c r="K107" i="1"/>
  <c r="J107" i="1"/>
  <c r="I107"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4" i="1"/>
  <c r="J94" i="1"/>
  <c r="I94" i="1"/>
  <c r="K93" i="1"/>
  <c r="J93" i="1"/>
  <c r="I93" i="1"/>
  <c r="K92" i="1"/>
  <c r="J92" i="1"/>
  <c r="I92" i="1"/>
  <c r="I91" i="1"/>
  <c r="K90" i="1"/>
  <c r="J90" i="1"/>
  <c r="I90" i="1"/>
  <c r="K89" i="1"/>
  <c r="J89" i="1"/>
  <c r="I89" i="1"/>
  <c r="K88" i="1"/>
  <c r="J88" i="1"/>
  <c r="I88" i="1"/>
  <c r="K87" i="1"/>
  <c r="J87" i="1"/>
  <c r="I87" i="1"/>
  <c r="I86" i="1"/>
  <c r="K85" i="1"/>
  <c r="J85" i="1"/>
  <c r="I85" i="1"/>
  <c r="K84" i="1"/>
  <c r="J84" i="1"/>
  <c r="I84" i="1"/>
  <c r="K83" i="1"/>
  <c r="J83" i="1"/>
  <c r="I83" i="1"/>
  <c r="K82" i="1"/>
  <c r="J82" i="1"/>
  <c r="I82" i="1"/>
  <c r="K81" i="1"/>
  <c r="J81" i="1"/>
  <c r="I81" i="1"/>
  <c r="K80" i="1"/>
  <c r="J80" i="1"/>
  <c r="I80" i="1"/>
  <c r="K79" i="1"/>
  <c r="J79" i="1"/>
  <c r="I79" i="1"/>
  <c r="K78" i="1"/>
  <c r="J78" i="1"/>
  <c r="I78" i="1"/>
  <c r="K77" i="1"/>
  <c r="J77" i="1"/>
  <c r="I77" i="1"/>
  <c r="K76" i="1"/>
  <c r="J76" i="1"/>
  <c r="I76" i="1"/>
  <c r="K75" i="1"/>
  <c r="J75" i="1"/>
  <c r="I75" i="1"/>
  <c r="K74" i="1"/>
  <c r="J74" i="1"/>
  <c r="I74" i="1"/>
  <c r="K73" i="1"/>
  <c r="J73" i="1"/>
  <c r="I73" i="1"/>
  <c r="K72" i="1"/>
  <c r="J72" i="1"/>
  <c r="I72" i="1"/>
  <c r="K71" i="1"/>
  <c r="J71" i="1"/>
  <c r="I71" i="1"/>
  <c r="I70" i="1"/>
  <c r="K69" i="1"/>
  <c r="J69" i="1"/>
  <c r="I69" i="1"/>
  <c r="K68" i="1"/>
  <c r="J68" i="1"/>
  <c r="I68" i="1"/>
  <c r="K67" i="1"/>
  <c r="J67" i="1"/>
  <c r="I67" i="1"/>
  <c r="K66" i="1"/>
  <c r="J66" i="1"/>
  <c r="I66" i="1"/>
  <c r="K65" i="1"/>
  <c r="J65" i="1"/>
  <c r="I65" i="1"/>
  <c r="K64" i="1"/>
  <c r="J64" i="1"/>
  <c r="I64" i="1"/>
  <c r="K63" i="1"/>
  <c r="J63" i="1"/>
  <c r="I63" i="1"/>
  <c r="K62" i="1"/>
  <c r="J62" i="1"/>
  <c r="I62" i="1"/>
  <c r="K61" i="1"/>
  <c r="J61" i="1"/>
  <c r="I61" i="1"/>
  <c r="K60" i="1"/>
  <c r="J60" i="1"/>
  <c r="I60" i="1"/>
  <c r="K59" i="1"/>
  <c r="J59" i="1"/>
  <c r="I59" i="1"/>
  <c r="K58" i="1"/>
  <c r="J58" i="1"/>
  <c r="I58" i="1"/>
  <c r="K57" i="1"/>
  <c r="J57" i="1"/>
  <c r="I57" i="1"/>
  <c r="K56" i="1"/>
  <c r="J56" i="1"/>
  <c r="I56" i="1"/>
  <c r="K55" i="1"/>
  <c r="J55" i="1"/>
  <c r="I55" i="1"/>
  <c r="K54" i="1"/>
  <c r="J54" i="1"/>
  <c r="I54" i="1"/>
  <c r="K53" i="1"/>
  <c r="J53" i="1"/>
  <c r="I53" i="1"/>
  <c r="K52" i="1"/>
  <c r="J52" i="1"/>
  <c r="I52" i="1"/>
  <c r="K51" i="1"/>
  <c r="J51" i="1"/>
  <c r="I51" i="1"/>
  <c r="K50" i="1"/>
  <c r="J50" i="1"/>
  <c r="I50" i="1"/>
  <c r="K49" i="1"/>
  <c r="J49" i="1"/>
  <c r="I49" i="1"/>
  <c r="K48" i="1"/>
  <c r="J48" i="1"/>
  <c r="I48" i="1"/>
  <c r="K47" i="1"/>
  <c r="J47" i="1"/>
  <c r="I47" i="1"/>
  <c r="K46" i="1"/>
  <c r="J46" i="1"/>
  <c r="I46" i="1"/>
  <c r="K45" i="1"/>
  <c r="J45" i="1"/>
  <c r="I45" i="1"/>
  <c r="K44" i="1"/>
  <c r="J44" i="1"/>
  <c r="I44" i="1"/>
  <c r="K43" i="1"/>
  <c r="J43" i="1"/>
  <c r="I43" i="1"/>
  <c r="K42" i="1"/>
  <c r="J42" i="1"/>
  <c r="I42" i="1"/>
  <c r="K41" i="1"/>
  <c r="J41" i="1"/>
  <c r="I41" i="1"/>
  <c r="K40" i="1"/>
  <c r="J40" i="1"/>
  <c r="I40" i="1"/>
  <c r="K39" i="1"/>
  <c r="J39" i="1"/>
  <c r="I39" i="1"/>
  <c r="K38" i="1"/>
  <c r="J38" i="1"/>
  <c r="I38" i="1"/>
  <c r="K37" i="1"/>
  <c r="J37" i="1"/>
  <c r="I37" i="1"/>
  <c r="K36" i="1"/>
  <c r="J36" i="1"/>
  <c r="I36" i="1"/>
  <c r="K35" i="1"/>
  <c r="J35" i="1"/>
  <c r="I35" i="1"/>
  <c r="K34" i="1"/>
  <c r="J34" i="1"/>
  <c r="I34" i="1"/>
  <c r="K33" i="1"/>
  <c r="J33" i="1"/>
  <c r="I33" i="1"/>
  <c r="K32" i="1"/>
  <c r="J32" i="1"/>
  <c r="I32" i="1"/>
  <c r="K31" i="1"/>
  <c r="J31" i="1"/>
  <c r="I31" i="1"/>
  <c r="K30" i="1"/>
  <c r="J30" i="1"/>
  <c r="I30" i="1"/>
  <c r="K29" i="1"/>
  <c r="J29" i="1"/>
  <c r="I29" i="1"/>
  <c r="I28" i="1"/>
  <c r="K27" i="1"/>
  <c r="J27" i="1"/>
  <c r="I27" i="1"/>
  <c r="K26" i="1"/>
  <c r="J26" i="1"/>
  <c r="I26" i="1"/>
  <c r="K25" i="1"/>
  <c r="J25" i="1"/>
  <c r="I25" i="1"/>
  <c r="J24" i="1"/>
  <c r="I24" i="1"/>
  <c r="J23" i="1"/>
  <c r="I23" i="1"/>
  <c r="J22" i="1"/>
  <c r="I22" i="1"/>
  <c r="J21" i="1"/>
  <c r="I21" i="1"/>
  <c r="J20" i="1"/>
  <c r="I20" i="1"/>
  <c r="J19" i="1"/>
  <c r="I19" i="1"/>
  <c r="J18" i="1"/>
  <c r="I18" i="1"/>
  <c r="I17" i="1"/>
  <c r="K16" i="1"/>
  <c r="J16" i="1"/>
  <c r="K15" i="1"/>
  <c r="J15" i="1"/>
  <c r="I14" i="1"/>
  <c r="J13" i="1"/>
  <c r="I13" i="1"/>
  <c r="J12" i="1"/>
  <c r="I12" i="1"/>
  <c r="I11" i="1"/>
  <c r="I10" i="1"/>
  <c r="I9" i="1"/>
  <c r="I8" i="1"/>
  <c r="I7" i="1"/>
  <c r="K6" i="1"/>
  <c r="I5" i="1"/>
  <c r="I4" i="1"/>
  <c r="K3" i="1"/>
  <c r="K2" i="1"/>
</calcChain>
</file>

<file path=xl/sharedStrings.xml><?xml version="1.0" encoding="utf-8"?>
<sst xmlns="http://schemas.openxmlformats.org/spreadsheetml/2006/main" count="1504" uniqueCount="523">
  <si>
    <t>Symbol</t>
  </si>
  <si>
    <t>Notifying Member</t>
  </si>
  <si>
    <t>Date of distribution</t>
  </si>
  <si>
    <t>Type</t>
  </si>
  <si>
    <r>
      <rPr>
        <b/>
        <sz val="11"/>
        <rFont val="Calibri"/>
      </rPr>
      <t xml:space="preserve">Products (free text)
</t>
    </r>
    <r>
      <rPr>
        <i/>
        <sz val="8"/>
        <color rgb="FF000000"/>
        <rFont val="Calibri"/>
      </rPr>
      <t>(Content in italic is reproduced from the parent notification)</t>
    </r>
  </si>
  <si>
    <r>
      <rPr>
        <b/>
        <sz val="11"/>
        <rFont val="Calibri"/>
      </rPr>
      <t xml:space="preserve">Products (HS codes)
</t>
    </r>
    <r>
      <rPr>
        <i/>
        <sz val="8"/>
        <color rgb="FF000000"/>
        <rFont val="Calibri"/>
      </rPr>
      <t>(Content in italic is reproduced from the parent notification)</t>
    </r>
  </si>
  <si>
    <r>
      <rPr>
        <b/>
        <sz val="11"/>
        <rFont val="Calibri"/>
      </rPr>
      <t xml:space="preserve">Products (ICS codes)
</t>
    </r>
    <r>
      <rPr>
        <i/>
        <sz val="8"/>
        <color rgb="FF000000"/>
        <rFont val="Calibri"/>
      </rPr>
      <t>(Content in italic is reproduced from the parent notification)</t>
    </r>
  </si>
  <si>
    <r>
      <rPr>
        <b/>
        <sz val="11"/>
        <rFont val="Calibri"/>
      </rPr>
      <t xml:space="preserve">Objective of measure
</t>
    </r>
    <r>
      <rPr>
        <i/>
        <sz val="8"/>
        <color rgb="FF000000"/>
        <rFont val="Calibri"/>
      </rPr>
      <t>(Content in italic is reproduced from the parent notification)</t>
    </r>
  </si>
  <si>
    <t>Link (EN)</t>
  </si>
  <si>
    <t>Link (FR)</t>
  </si>
  <si>
    <t>Link (ES)</t>
  </si>
  <si>
    <t>G/TBT/N/PAN/92/Corr.1</t>
  </si>
  <si>
    <t>Panama</t>
  </si>
  <si>
    <t>Corrigendum</t>
  </si>
  <si>
    <r>
      <rPr>
        <i/>
        <sz val="11"/>
        <rFont val="Calibri"/>
      </rPr>
      <t xml:space="preserve">97.040.30
</t>
    </r>
  </si>
  <si>
    <r>
      <rPr>
        <i/>
        <sz val="11"/>
        <rFont val="Calibri"/>
      </rPr>
      <t xml:space="preserve">97.040.30 - Domestic refrigerating appliances; </t>
    </r>
  </si>
  <si>
    <r>
      <rPr>
        <i/>
        <sz val="11"/>
        <rFont val="Calibri"/>
      </rPr>
      <t xml:space="preserve">Consumer information, labelling; Prevention of deceptive practices and consumer protection; Protection of the environment; </t>
    </r>
  </si>
  <si>
    <t>G/TBT/N/PAN/92/Add.1</t>
  </si>
  <si>
    <t>Addendum</t>
  </si>
  <si>
    <t>G/TBT/N/CHE/219</t>
  </si>
  <si>
    <t>Switzerland</t>
  </si>
  <si>
    <t>Regular notification</t>
  </si>
  <si>
    <r>
      <rPr>
        <sz val="11"/>
        <rFont val="Calibri"/>
      </rPr>
      <t>&lt;p style="margin:2px !important;"&gt;Cableway installations designed to carry persons, HS: 842860&lt;/p&gt;</t>
    </r>
  </si>
  <si>
    <r>
      <rPr>
        <sz val="11"/>
        <rFont val="Calibri"/>
      </rPr>
      <t xml:space="preserve">842860 - - Teleferics, chair-lifts, ski-draglines; traction mechanisms for funiculars; </t>
    </r>
  </si>
  <si>
    <r>
      <rPr>
        <sz val="11"/>
        <rFont val="Calibri"/>
      </rPr>
      <t xml:space="preserve">Protection of human health or safety; Protection of the environment; </t>
    </r>
  </si>
  <si>
    <t>G/TBT/N/ARM/80</t>
  </si>
  <si>
    <t>Armenia</t>
  </si>
  <si>
    <r>
      <rPr>
        <sz val="11"/>
        <rFont val="Calibri"/>
      </rPr>
      <t>&lt;p style="margin:2px !important;"&gt;&lt;strong&gt;pressure equipment &lt;/strong&gt;pipelines having the nominal diameter of  more than 25 mm. and the maximum allowable operating pressure of above 0.05MPa.&lt;/p&gt;</t>
    </r>
  </si>
  <si>
    <t>G/TBT/N/COL/214/Add.2</t>
  </si>
  <si>
    <t>Colombia</t>
  </si>
  <si>
    <r>
      <rPr>
        <i/>
        <sz val="11"/>
        <rFont val="Calibri"/>
      </rPr>
      <t>Detergents and soaps (HS codes: 3401, 3402 and 3405400000) ;</t>
    </r>
  </si>
  <si>
    <r>
      <rPr>
        <sz val="11"/>
        <rFont val="Calibri"/>
      </rPr>
      <t xml:space="preserve">3401 - Soap; organic surface- Active products and preparations for use as soap, in the form of bars, cakes, moulded pieces or shapes, whether or not containing soap; organic surface- Active products and preparations for washing the skin, in the form of liquid or cream and put up for retail sale, whether or not containing soap; paper, wadding, felt and nonwovens, impregnated, coated or covered with soap or detergent.; 340540 - - Scouring pastes and powders and other scouring preparations; 3402 - Organic surface- Active agents (other than soap); surface- Active preparations, washing preparations (including auxiliary washing preparations) and cleaning preparations, whether or not containing soap, other than those of heading 34.01.; </t>
    </r>
    <r>
      <rPr>
        <sz val="11"/>
        <color rgb="FF000000"/>
        <rFont val="Calibri"/>
      </rPr>
      <t xml:space="preserve">
</t>
    </r>
    <r>
      <rPr>
        <i/>
        <sz val="11"/>
        <color rgb="FF000000"/>
        <rFont val="Calibri"/>
      </rPr>
      <t xml:space="preserve">3401 - Soap; organic surface- Active products and preparations for use as soap, in the form of bars, cakes, moulded pieces or shapes, whether or not containing soap; organic surface- Active products and preparations for washing the skin, in the form of liquid or cream and put up for retail sale, whether or not containing soap; paper, wadding, felt and nonwovens, impregnated, coated or covered with soap or detergent.; 3402 - Organic surface- Active agents (other than soap); surface- Active preparations, washing preparations (including auxiliary washing preparations) and cleaning preparations, whether or not containing soap, other than those of heading 34.01.; 340540 - - Scouring pastes and powders and other scouring preparations; </t>
    </r>
  </si>
  <si>
    <r>
      <rPr>
        <i/>
        <sz val="11"/>
        <rFont val="Calibri"/>
      </rPr>
      <t xml:space="preserve">Protection of human health or safety; Protection of the environment; </t>
    </r>
  </si>
  <si>
    <t>G/TBT/N/EU/484</t>
  </si>
  <si>
    <t>European Union</t>
  </si>
  <si>
    <r>
      <rPr>
        <sz val="11"/>
        <rFont val="Calibri"/>
      </rPr>
      <t>Short-range devices</t>
    </r>
  </si>
  <si>
    <r>
      <rPr>
        <sz val="11"/>
        <rFont val="Calibri"/>
      </rPr>
      <t xml:space="preserve">Protection of human health or safety; </t>
    </r>
  </si>
  <si>
    <t>G/TBT/N/JPN/558</t>
  </si>
  <si>
    <t>Japan</t>
  </si>
  <si>
    <r>
      <rPr>
        <sz val="11"/>
        <rFont val="Calibri"/>
      </rPr>
      <t>Light bulbs: Incandescent bulb, high-pressure mercury lamp which has built-in stabilizers, self-ballasted fluorescent lamp and self-ballasted LED lamp;
Lighting equipment: Lighting equipment for incandescent lamp, for fluorescent lamp and for LED lamp.</t>
    </r>
  </si>
  <si>
    <r>
      <rPr>
        <sz val="11"/>
        <rFont val="Calibri"/>
      </rPr>
      <t xml:space="preserve">Protection of the environment; </t>
    </r>
  </si>
  <si>
    <t>G/TBT/N/OMN/303</t>
  </si>
  <si>
    <t>Oman</t>
  </si>
  <si>
    <r>
      <rPr>
        <sz val="11"/>
        <rFont val="Calibri"/>
      </rPr>
      <t>&lt;p style="margin:2px !important;"&gt;Vehicles&lt;/p&gt;</t>
    </r>
  </si>
  <si>
    <t>G/TBT/N/CHE/218</t>
  </si>
  <si>
    <r>
      <rPr>
        <sz val="11"/>
        <rFont val="Calibri"/>
      </rPr>
      <t>&lt;p style="margin:2px !important;"&gt;Personal protective equipment PPE.&lt;/p&gt;</t>
    </r>
  </si>
  <si>
    <t>G/TBT/N/CHE/217/Corr.1</t>
  </si>
  <si>
    <r>
      <rPr>
        <i/>
        <sz val="11"/>
        <rFont val="Calibri"/>
      </rPr>
      <t xml:space="preserve">Gas appliances </t>
    </r>
  </si>
  <si>
    <r>
      <rPr>
        <i/>
        <sz val="11"/>
        <rFont val="Calibri"/>
      </rPr>
      <t xml:space="preserve">Protection of human health or safety; </t>
    </r>
  </si>
  <si>
    <t>G/TBT/N/BRA/560/Add.5</t>
  </si>
  <si>
    <t>Brazil</t>
  </si>
  <si>
    <r>
      <rPr>
        <i/>
        <sz val="11"/>
        <rFont val="Calibri"/>
      </rPr>
      <t>Television</t>
    </r>
  </si>
  <si>
    <r>
      <rPr>
        <sz val="11"/>
        <rFont val="Calibri"/>
      </rPr>
      <t xml:space="preserve">852520 - - Transmission apparatus incorporating reception apparatus; </t>
    </r>
    <r>
      <rPr>
        <sz val="11"/>
        <color rgb="FF000000"/>
        <rFont val="Calibri"/>
      </rPr>
      <t xml:space="preserve">
</t>
    </r>
    <r>
      <rPr>
        <i/>
        <sz val="11"/>
        <color rgb="FF000000"/>
        <rFont val="Calibri"/>
      </rPr>
      <t xml:space="preserve">852520 - - Transmission apparatus incorporating reception apparatus; </t>
    </r>
  </si>
  <si>
    <r>
      <rPr>
        <i/>
        <sz val="11"/>
        <rFont val="Calibri"/>
      </rPr>
      <t xml:space="preserve">Prevention of deceptive practices and consumer protection; Quality requirements; </t>
    </r>
  </si>
  <si>
    <t>G/TBT/N/CAN/525</t>
  </si>
  <si>
    <t>Canada</t>
  </si>
  <si>
    <r>
      <rPr>
        <sz val="11"/>
        <rFont val="Calibri"/>
      </rPr>
      <t>Drug Products (ICS: 11.040, 11.120)</t>
    </r>
  </si>
  <si>
    <r>
      <rPr>
        <sz val="11"/>
        <rFont val="Calibri"/>
      </rPr>
      <t xml:space="preserve">11.040 - Medical equipment; 11.120 - Pharmaceutics; </t>
    </r>
  </si>
  <si>
    <t>G/TBT/N/JPN/557</t>
  </si>
  <si>
    <r>
      <rPr>
        <sz val="11"/>
        <rFont val="Calibri"/>
      </rPr>
      <t>Asphalt (HS 2706), 1-Chloro-2-propanol (HS 2922), 2-Chloro-1-propanol (HS 2922), S-tert-butylthiomethyl O,Odiethylphosphorodithioate (HS 2930), Phenyl isocyanate (HS 2929), 2,3-Butanedione (HS2914), Boric acid (HS 2810), Portlamd cement (HS 2523), 2-methoxy-2-methylbutane (HS2909), Carbonyl sulphide (HS 2830) and preparations containing them (hereinafter referred to as the "10 substances")</t>
    </r>
  </si>
  <si>
    <r>
      <rPr>
        <sz val="11"/>
        <rFont val="Calibri"/>
      </rPr>
      <t xml:space="preserve">2523 - Portland cement, aluminous cement, slag cement, supersulphate cement and similar hydraulic cements, whether or not coloured or in the form of clinkers.; 2706 - Tar distilled from coal, from lignite or from peat, and other mineral tars, whether or not dehydrated or partially distilled, including reconstituted tars.; 2810 - Oxides of boron; boric acids.; 2830 - Sulphides; polysulphides, whether or not chemically defined.; 2914 - Ketones and quinones, whether or not with other oxygen function, and their halogenated, sulphonated, nitrated or nitrosated derivatives.; 2909 - Ethers, ether-alcohols, ether-phenols, ether-alcohol-phenols, alcohol peroxides, ether peroxides, ketone peroxides (whether or not chemically defined), and their halogenated, sulphonated, nitrated or nitrosated derivatives.; 2922 - Oxygen-function amino-compounds.; 2929 - Compounds with other nitrogen function.; 2930 - Organo-sulphur compounds.; </t>
    </r>
  </si>
  <si>
    <t>G/TBT/N/PER/93</t>
  </si>
  <si>
    <t>Peru</t>
  </si>
  <si>
    <r>
      <rPr>
        <sz val="11"/>
        <rFont val="Calibri"/>
      </rPr>
      <t xml:space="preserve">30 - Pharmaceutical products; </t>
    </r>
  </si>
  <si>
    <t>G/TBT/N/PER/92</t>
  </si>
  <si>
    <t>G/TBT/N/CHE/217</t>
  </si>
  <si>
    <r>
      <rPr>
        <sz val="11"/>
        <rFont val="Calibri"/>
      </rPr>
      <t xml:space="preserve">Gas appliances </t>
    </r>
  </si>
  <si>
    <t>G/TBT/N/TPKM/271</t>
  </si>
  <si>
    <t>Chinese Taipei</t>
  </si>
  <si>
    <r>
      <rPr>
        <sz val="11"/>
        <rFont val="Calibri"/>
      </rPr>
      <t>Pressure cookers for domestic use (Refer to attachment).</t>
    </r>
  </si>
  <si>
    <r>
      <rPr>
        <sz val="11"/>
        <rFont val="Calibri"/>
      </rPr>
      <t xml:space="preserve">73239 - - Other:; 732391 - -- Of cast iron, not enamelled; 732392 - -- Of cast iron, enamelled; 732393 - -- Of stainless steel; 732394 - -- Of iron (other than cast iron) or steel, enamelled; 732399 - -- Other; </t>
    </r>
  </si>
  <si>
    <t>G/TBT/N/USA/1288</t>
  </si>
  <si>
    <t>United States of America</t>
  </si>
  <si>
    <r>
      <rPr>
        <sz val="11"/>
        <rFont val="Calibri"/>
      </rPr>
      <t>&lt;p style="margin:2px !important;"&gt;Organic foods&lt;/p&gt;</t>
    </r>
  </si>
  <si>
    <r>
      <rPr>
        <sz val="11"/>
        <rFont val="Calibri"/>
      </rPr>
      <t xml:space="preserve">67.040 - Food products in general; </t>
    </r>
  </si>
  <si>
    <r>
      <rPr>
        <sz val="11"/>
        <rFont val="Calibri"/>
      </rPr>
      <t xml:space="preserve">Prevention of deceptive practices and consumer protection; </t>
    </r>
  </si>
  <si>
    <t>G/TBT/N/USA/1089/Add.1</t>
  </si>
  <si>
    <r>
      <rPr>
        <i/>
        <sz val="11"/>
        <rFont val="Calibri"/>
      </rPr>
      <t>Diesel particulate filters</t>
    </r>
  </si>
  <si>
    <r>
      <rPr>
        <i/>
        <sz val="11"/>
        <rFont val="Calibri"/>
      </rPr>
      <t xml:space="preserve">13.040 - Air quality; 43.040 - Road vehicle systems; </t>
    </r>
  </si>
  <si>
    <r>
      <rPr>
        <i/>
        <sz val="11"/>
        <rFont val="Calibri"/>
      </rPr>
      <t xml:space="preserve">Protection of the environment; </t>
    </r>
  </si>
  <si>
    <t>G/TBT/N/USA/621/Add.6</t>
  </si>
  <si>
    <r>
      <rPr>
        <i/>
        <sz val="11"/>
        <rFont val="Calibri"/>
      </rPr>
      <t>Food (HS 2101-2106; ICS 67.230)</t>
    </r>
  </si>
  <si>
    <r>
      <rPr>
        <sz val="11"/>
        <rFont val="Calibri"/>
      </rPr>
      <t xml:space="preserve">21 - Miscellaneous edible preparations; 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t>
    </r>
    <r>
      <rPr>
        <sz val="11"/>
        <color rgb="FF000000"/>
        <rFont val="Calibri"/>
      </rPr>
      <t xml:space="preserve">
</t>
    </r>
    <r>
      <rPr>
        <i/>
        <sz val="11"/>
        <color rgb="FF000000"/>
        <rFont val="Calibri"/>
      </rPr>
      <t xml:space="preserve">2101 - Extracts, essences and concentrates, of coffee, tea or maté and preparations with a basis of these products or with a basis of coffee, tea or maté; roasted chicory and other roasted coffee substitutes, and extracts, essences and concentrates thereof.; 2102 - Yeasts (active or inactive); other single-cell micro-organisms, dead (but not including vaccines of heading 30.02); prepared baking powders.; 2103 - Sauces and preparations therefor; mixed condiments and mixed seasonings; mustard flour and meal and prepared mustard.; 2104 - Soups and broths and preparations therefor; homogenised composite food preparations.; 2105 - Ice cream and other edible ice, whether or not containing cocoa.; 2106 - Food preparations not elsewhere specified or included.; </t>
    </r>
  </si>
  <si>
    <r>
      <rPr>
        <i/>
        <sz val="11"/>
        <rFont val="Calibri"/>
      </rPr>
      <t xml:space="preserve">67.230 - Prepackaged and prepared foods; </t>
    </r>
  </si>
  <si>
    <t>G/TBT/N/CZE/194/Add.1</t>
  </si>
  <si>
    <t>Czech Republic</t>
  </si>
  <si>
    <r>
      <rPr>
        <i/>
        <sz val="11"/>
        <rFont val="Calibri"/>
      </rPr>
      <t>- Packaging for transport, storage or disposal of radioactive or fissile material ;
- Special-form radioactive material and low-dispersible radioactive material subject to type approval ;
- Radioactive or fissile materials subject a transport license</t>
    </r>
  </si>
  <si>
    <r>
      <rPr>
        <i/>
        <sz val="11"/>
        <rFont val="Calibri"/>
      </rPr>
      <t xml:space="preserve">27.120.30 - Fissile materials and nuclear fuel technology; 27.120.99 - Other standards related to nuclear energy; </t>
    </r>
  </si>
  <si>
    <r>
      <rPr>
        <i/>
        <sz val="11"/>
        <rFont val="Calibri"/>
      </rPr>
      <t xml:space="preserve">Harmonization; </t>
    </r>
  </si>
  <si>
    <t>G/TBT/N/TPKM/258/Add.2</t>
  </si>
  <si>
    <r>
      <rPr>
        <i/>
        <sz val="11"/>
        <rFont val="Calibri"/>
      </rPr>
      <t xml:space="preserve">40 items of electrical products </t>
    </r>
  </si>
  <si>
    <r>
      <rPr>
        <i/>
        <sz val="11"/>
        <rFont val="Calibri"/>
      </rPr>
      <t xml:space="preserve">Prevention of deceptive practices and consumer protection; Protection of animal or plant life or health; </t>
    </r>
  </si>
  <si>
    <t>G/TBT/N/USA/1271/Add.1</t>
  </si>
  <si>
    <r>
      <rPr>
        <i/>
        <sz val="11"/>
        <rFont val="Calibri"/>
      </rPr>
      <t>Methylene chloride and N-Methylpyrrolidone</t>
    </r>
  </si>
  <si>
    <r>
      <rPr>
        <i/>
        <sz val="11"/>
        <rFont val="Calibri"/>
      </rPr>
      <t xml:space="preserve">290312 - -- Dichloromethane (methylene chloride); </t>
    </r>
  </si>
  <si>
    <r>
      <rPr>
        <i/>
        <sz val="11"/>
        <rFont val="Calibri"/>
      </rPr>
      <t xml:space="preserve">13.020 - Environmental protection; 71.100 - Products of the chemical industry; </t>
    </r>
  </si>
  <si>
    <t>G/TBT/N/BRA/714</t>
  </si>
  <si>
    <r>
      <rPr>
        <sz val="11"/>
        <rFont val="Calibri"/>
      </rPr>
      <t>HS - 081040  blueberries, etc, fresh.</t>
    </r>
  </si>
  <si>
    <r>
      <rPr>
        <sz val="11"/>
        <rFont val="Calibri"/>
      </rPr>
      <t xml:space="preserve">081040 - - Cranberries, bilberries and other fruits of the genus Vaccinium; </t>
    </r>
  </si>
  <si>
    <r>
      <rPr>
        <sz val="11"/>
        <rFont val="Calibri"/>
      </rPr>
      <t xml:space="preserve">Protection of human health or safety; Protection of animal or plant life or health; </t>
    </r>
  </si>
  <si>
    <t>G/TBT/N/CAN/524</t>
  </si>
  <si>
    <r>
      <rPr>
        <sz val="11"/>
        <rFont val="Calibri"/>
      </rPr>
      <t>Playpens and playpen accessories (ICS: 97.140, 97.190)</t>
    </r>
  </si>
  <si>
    <r>
      <rPr>
        <sz val="11"/>
        <rFont val="Calibri"/>
      </rPr>
      <t xml:space="preserve">97.140 - Furniture; 97.190 - Equipment for children; </t>
    </r>
  </si>
  <si>
    <t>G/TBT/N/CAN/523</t>
  </si>
  <si>
    <r>
      <rPr>
        <sz val="11"/>
        <rFont val="Calibri"/>
      </rPr>
      <t>Prescription and Ethical Drug Products (ICS: 11.040, 11.120)</t>
    </r>
  </si>
  <si>
    <r>
      <rPr>
        <sz val="11"/>
        <rFont val="Calibri"/>
      </rPr>
      <t xml:space="preserve">11.020 - Medical sciences and health care facilities in general; 11.040 - Medical equipment; </t>
    </r>
  </si>
  <si>
    <t>G/TBT/N/UGA/652/Corr.1</t>
  </si>
  <si>
    <t>Uganda</t>
  </si>
  <si>
    <r>
      <rPr>
        <i/>
        <sz val="11"/>
        <rFont val="Calibri"/>
      </rPr>
      <t xml:space="preserve">75.180 - Equipment for petroleum and natural gas industries; </t>
    </r>
  </si>
  <si>
    <r>
      <rPr>
        <i/>
        <sz val="11"/>
        <rFont val="Calibri"/>
      </rPr>
      <t xml:space="preserve">Other; </t>
    </r>
  </si>
  <si>
    <t>G/TBT/N/USA/1270/Add.2</t>
  </si>
  <si>
    <r>
      <rPr>
        <i/>
        <sz val="11"/>
        <rFont val="Calibri"/>
      </rPr>
      <t>Trichloroethylene (TCE)</t>
    </r>
  </si>
  <si>
    <r>
      <rPr>
        <i/>
        <sz val="11"/>
        <rFont val="Calibri"/>
      </rPr>
      <t xml:space="preserve">290322 - -- Trichloroethylene; </t>
    </r>
  </si>
  <si>
    <t>G/TBT/N/USA/1233/Add.1</t>
  </si>
  <si>
    <r>
      <rPr>
        <i/>
        <sz val="11"/>
        <rFont val="Calibri"/>
      </rPr>
      <t xml:space="preserve">Volatile organic compounds </t>
    </r>
  </si>
  <si>
    <r>
      <rPr>
        <i/>
        <sz val="11"/>
        <rFont val="Calibri"/>
      </rPr>
      <t xml:space="preserve">Prevention of deceptive practices and consumer protection; Protection of the environment; </t>
    </r>
  </si>
  <si>
    <t>G/TBT/N/USA/1218/Add.2</t>
  </si>
  <si>
    <r>
      <rPr>
        <i/>
        <sz val="11"/>
        <rFont val="Calibri"/>
      </rPr>
      <t>Sulfur content in fuels</t>
    </r>
  </si>
  <si>
    <r>
      <rPr>
        <i/>
        <sz val="11"/>
        <rFont val="Calibri"/>
      </rPr>
      <t xml:space="preserve">13.040 - Air quality; 75.160 - Fuels; </t>
    </r>
  </si>
  <si>
    <t>G/TBT/N/KOR/716</t>
  </si>
  <si>
    <t>Korea, Republic of</t>
  </si>
  <si>
    <r>
      <rPr>
        <sz val="11"/>
        <rFont val="Calibri"/>
      </rPr>
      <t>Cosmetics</t>
    </r>
  </si>
  <si>
    <r>
      <rPr>
        <sz val="11"/>
        <rFont val="Calibri"/>
      </rPr>
      <t xml:space="preserve">Consumer information, labelling; </t>
    </r>
  </si>
  <si>
    <t>G/TBT/N/SAU/982</t>
  </si>
  <si>
    <t>Saudi Arabia, Kingdom of</t>
  </si>
  <si>
    <r>
      <rPr>
        <sz val="11"/>
        <rFont val="Calibri"/>
      </rPr>
      <t>43.020</t>
    </r>
  </si>
  <si>
    <r>
      <rPr>
        <sz val="11"/>
        <rFont val="Calibri"/>
      </rPr>
      <t xml:space="preserve">43.020 - Road vehicles in general; </t>
    </r>
  </si>
  <si>
    <t>G/TBT/N/ARE/363#G/TBT/N/BHR/477#G/TBT/N/KWT/359#G/TBT/N/OMN/302#G/TBT/N/QAT/475#G/TBT/N/SAU/981#G/TBT/N/YEM/79</t>
  </si>
  <si>
    <t>Bahrain, Kingdom of</t>
  </si>
  <si>
    <r>
      <rPr>
        <sz val="11"/>
        <rFont val="Calibri"/>
      </rPr>
      <t>Tea and herbs bags (ICS: 67.040.00)</t>
    </r>
  </si>
  <si>
    <t>Kuwait, the State of</t>
  </si>
  <si>
    <t>Qatar</t>
  </si>
  <si>
    <t>G/TBT/N/UGA/672</t>
  </si>
  <si>
    <r>
      <rPr>
        <sz val="11"/>
        <rFont val="Calibri"/>
      </rPr>
      <t>Petroleum, Petroleum Products.</t>
    </r>
  </si>
  <si>
    <r>
      <rPr>
        <sz val="11"/>
        <rFont val="Calibri"/>
      </rPr>
      <t xml:space="preserve">2709 - Petroleum oils and oils obtained from bituminous minerals, crude.; </t>
    </r>
  </si>
  <si>
    <r>
      <rPr>
        <sz val="11"/>
        <rFont val="Calibri"/>
      </rPr>
      <t xml:space="preserve">75.040 - Crude petroleum; 75.080 - Petroleum products in general; </t>
    </r>
  </si>
  <si>
    <r>
      <rPr>
        <sz val="11"/>
        <rFont val="Calibri"/>
      </rPr>
      <t xml:space="preserve">Other; </t>
    </r>
  </si>
  <si>
    <t>G/TBT/N/UGA/671</t>
  </si>
  <si>
    <r>
      <rPr>
        <sz val="11"/>
        <rFont val="Calibri"/>
      </rPr>
      <t xml:space="preserve">Petroleum, Petroleum Products. </t>
    </r>
  </si>
  <si>
    <r>
      <rPr>
        <sz val="11"/>
        <rFont val="Calibri"/>
      </rPr>
      <t xml:space="preserve">150810 - - Crude oil; </t>
    </r>
  </si>
  <si>
    <r>
      <rPr>
        <sz val="11"/>
        <rFont val="Calibri"/>
      </rPr>
      <t xml:space="preserve">75.040 - Crude petroleum; 75.080 - Petroleum products in general; 75.100 - Lubricants, industrial oils and related products; </t>
    </r>
  </si>
  <si>
    <t>G/TBT/N/UGA/670</t>
  </si>
  <si>
    <r>
      <rPr>
        <sz val="11"/>
        <rFont val="Calibri"/>
      </rPr>
      <t>Crude oils, lubricating oils</t>
    </r>
  </si>
  <si>
    <r>
      <rPr>
        <sz val="11"/>
        <rFont val="Calibri"/>
      </rPr>
      <t xml:space="preserve">75.180.01 - Equipment for petroleum and natural gas industries in general; </t>
    </r>
  </si>
  <si>
    <t>G/TBT/N/UGA/669</t>
  </si>
  <si>
    <r>
      <rPr>
        <sz val="11"/>
        <rFont val="Calibri"/>
      </rPr>
      <t>Organic Liquids.</t>
    </r>
  </si>
  <si>
    <r>
      <rPr>
        <sz val="11"/>
        <rFont val="Calibri"/>
      </rPr>
      <t xml:space="preserve">29 - Organic chemicals; </t>
    </r>
  </si>
  <si>
    <r>
      <rPr>
        <sz val="11"/>
        <rFont val="Calibri"/>
      </rPr>
      <t xml:space="preserve">71.080.01 - Organic chemicals in general; </t>
    </r>
  </si>
  <si>
    <t>G/TBT/N/UGA/668</t>
  </si>
  <si>
    <r>
      <rPr>
        <sz val="11"/>
        <rFont val="Calibri"/>
      </rPr>
      <t>Industrial Chemicals.</t>
    </r>
  </si>
  <si>
    <r>
      <rPr>
        <sz val="11"/>
        <rFont val="Calibri"/>
      </rPr>
      <t xml:space="preserve">28 - Inorganic chemicals; organic or inorganic compounds of precious metals, of rare- earth metals, of radioactive elements or of isotopes; 29 - Organic chemicals; </t>
    </r>
  </si>
  <si>
    <r>
      <rPr>
        <sz val="11"/>
        <rFont val="Calibri"/>
      </rPr>
      <t xml:space="preserve">71.060.01 - Inorganic chemicals in general; 71.080.01 - Organic chemicals in general; </t>
    </r>
  </si>
  <si>
    <t>G/TBT/N/UGA/667</t>
  </si>
  <si>
    <r>
      <rPr>
        <sz val="11"/>
        <rFont val="Calibri"/>
      </rPr>
      <t>Ethanol, Ethanol Blends, denatured ethanol.</t>
    </r>
  </si>
  <si>
    <r>
      <rPr>
        <sz val="11"/>
        <rFont val="Calibri"/>
      </rPr>
      <t xml:space="preserve">75.080 - Petroleum products in general; </t>
    </r>
  </si>
  <si>
    <t>G/TBT/N/UGA/666</t>
  </si>
  <si>
    <r>
      <rPr>
        <sz val="11"/>
        <rFont val="Calibri"/>
      </rPr>
      <t>Petroleum.</t>
    </r>
  </si>
  <si>
    <r>
      <rPr>
        <sz val="11"/>
        <rFont val="Calibri"/>
      </rPr>
      <t xml:space="preserve">75.080 - Petroleum products in general; 75.160 - Fuels; </t>
    </r>
  </si>
  <si>
    <t>G/TBT/N/UGA/665</t>
  </si>
  <si>
    <r>
      <rPr>
        <sz val="11"/>
        <rFont val="Calibri"/>
      </rPr>
      <t xml:space="preserve">75.080 - Petroleum products in general; 75.160.01 - Fuels in general; </t>
    </r>
  </si>
  <si>
    <t>United Arab Emirates</t>
  </si>
  <si>
    <t>Yemen</t>
  </si>
  <si>
    <t>G/TBT/N/CHL/402</t>
  </si>
  <si>
    <t>Chile</t>
  </si>
  <si>
    <r>
      <rPr>
        <sz val="11"/>
        <rFont val="Calibri"/>
      </rPr>
      <t xml:space="preserve">Unplasticized poly(vinyl chloride) (PVC-U) pipes
</t>
    </r>
  </si>
  <si>
    <r>
      <rPr>
        <sz val="11"/>
        <rFont val="Calibri"/>
      </rPr>
      <t xml:space="preserve">Quality requirements; </t>
    </r>
  </si>
  <si>
    <t>G/TBT/N/CHL/401</t>
  </si>
  <si>
    <t>G/TBT/N/EU/483</t>
  </si>
  <si>
    <r>
      <rPr>
        <sz val="11"/>
        <rFont val="Calibri"/>
      </rPr>
      <t>Construction products</t>
    </r>
  </si>
  <si>
    <t>G/TBT/N/EU/482</t>
  </si>
  <si>
    <t>G/TBT/N/KEN/574</t>
  </si>
  <si>
    <t>Kenya</t>
  </si>
  <si>
    <r>
      <rPr>
        <sz val="11"/>
        <rFont val="Calibri"/>
      </rPr>
      <t xml:space="preserve">77.140.15 - Steels for reinforcement of concrete; </t>
    </r>
  </si>
  <si>
    <t>G/TBT/N/SAU/980</t>
  </si>
  <si>
    <r>
      <rPr>
        <sz val="11"/>
        <rFont val="Calibri"/>
      </rPr>
      <t xml:space="preserve">43.060.40 - Fuel systems; </t>
    </r>
  </si>
  <si>
    <t>G/TBT/N/UGA/664</t>
  </si>
  <si>
    <r>
      <rPr>
        <sz val="11"/>
        <rFont val="Calibri"/>
      </rPr>
      <t xml:space="preserve">75.160.20 - Liquid fuels; 75.180.01 - Equipment for petroleum and natural gas industries in general; </t>
    </r>
  </si>
  <si>
    <t>G/TBT/N/UGA/656</t>
  </si>
  <si>
    <r>
      <rPr>
        <sz val="11"/>
        <rFont val="Calibri"/>
      </rPr>
      <t xml:space="preserve">75.080 - Petroleum products in general; 75.100 - Lubricants, industrial oils and related products; 75.160.20 - Liquid fuels; </t>
    </r>
  </si>
  <si>
    <t>G/TBT/N/JPN/556</t>
  </si>
  <si>
    <r>
      <rPr>
        <sz val="11"/>
        <rFont val="Calibri"/>
      </rPr>
      <t xml:space="preserve">Protection of human health or safety; Quality requirements; </t>
    </r>
  </si>
  <si>
    <t>G/TBT/N/MEX/307/Add.2</t>
  </si>
  <si>
    <t>Mexico</t>
  </si>
  <si>
    <r>
      <rPr>
        <i/>
        <sz val="11"/>
        <rFont val="Calibri"/>
      </rPr>
      <t>Denatured ethyl alcohol (tariff heading: 22072001) ;</t>
    </r>
  </si>
  <si>
    <r>
      <rPr>
        <i/>
        <sz val="11"/>
        <rFont val="Calibri"/>
      </rPr>
      <t xml:space="preserve">220720 - - Ethyl alcohol and other spirits, denatured, of any strength; </t>
    </r>
  </si>
  <si>
    <t>G/TBT/N/TPKM/213/Add.1</t>
  </si>
  <si>
    <r>
      <rPr>
        <i/>
        <sz val="11"/>
        <rFont val="Calibri"/>
      </rPr>
      <t>Hot cathode fluorescent lamp and AC supplied electronic ballasts (HS: Chapter 85)</t>
    </r>
  </si>
  <si>
    <r>
      <rPr>
        <sz val="11"/>
        <rFont val="Calibri"/>
      </rPr>
      <t xml:space="preserve">85 - Electrical machinery and equipment and parts thereof; sound recorders and reproducers, television image and sound recorders and reproducers, and parts and accessories of such articles; </t>
    </r>
    <r>
      <rPr>
        <sz val="11"/>
        <color rgb="FF000000"/>
        <rFont val="Calibri"/>
      </rPr>
      <t xml:space="preserve">
</t>
    </r>
    <r>
      <rPr>
        <i/>
        <sz val="11"/>
        <color rgb="FF000000"/>
        <rFont val="Calibri"/>
      </rPr>
      <t xml:space="preserve">85 - Electrical machinery and equipment and parts thereof; sound recorders and reproducers, television image and sound recorders and reproducers, and parts and accessories of such articles; </t>
    </r>
  </si>
  <si>
    <t>G/TBT/N/UGA/663</t>
  </si>
  <si>
    <r>
      <rPr>
        <sz val="11"/>
        <rFont val="Calibri"/>
      </rPr>
      <t>Motor spirit, gasoline, petrol</t>
    </r>
  </si>
  <si>
    <r>
      <rPr>
        <sz val="11"/>
        <rFont val="Calibri"/>
      </rPr>
      <t xml:space="preserve">75.080 - Petroleum products in general; 75.180.01 - Equipment for petroleum and natural gas industries in general; </t>
    </r>
  </si>
  <si>
    <t>G/TBT/N/UGA/662</t>
  </si>
  <si>
    <r>
      <rPr>
        <sz val="11"/>
        <rFont val="Calibri"/>
      </rPr>
      <t>Aviation fuel, Sample Containers</t>
    </r>
  </si>
  <si>
    <r>
      <rPr>
        <sz val="11"/>
        <rFont val="Calibri"/>
      </rPr>
      <t xml:space="preserve">75.160.20 - Liquid fuels; </t>
    </r>
  </si>
  <si>
    <t>G/TBT/N/UGA/661</t>
  </si>
  <si>
    <r>
      <rPr>
        <sz val="11"/>
        <rFont val="Calibri"/>
      </rPr>
      <t xml:space="preserve">732111 - -- For gas fuel or for both gas and other fuels; 732181 - -- For gas fuel or for both gas and other fuels; </t>
    </r>
  </si>
  <si>
    <r>
      <rPr>
        <sz val="11"/>
        <rFont val="Calibri"/>
      </rPr>
      <t xml:space="preserve">75.160 - Fuels; </t>
    </r>
  </si>
  <si>
    <t>G/TBT/N/UGA/660</t>
  </si>
  <si>
    <r>
      <rPr>
        <sz val="11"/>
        <rFont val="Calibri"/>
      </rPr>
      <t>All products</t>
    </r>
  </si>
  <si>
    <t>G/TBT/N/UGA/659</t>
  </si>
  <si>
    <r>
      <rPr>
        <sz val="11"/>
        <rFont val="Calibri"/>
      </rPr>
      <t xml:space="preserve">2709 - Petroleum oils and oils obtained from bituminous minerals, crude.; 270900 - Petroleum oils and oils obtained from bituminous minerals, crude.; </t>
    </r>
  </si>
  <si>
    <t>G/TBT/N/UGA/658</t>
  </si>
  <si>
    <r>
      <rPr>
        <sz val="11"/>
        <rFont val="Calibri"/>
      </rPr>
      <t>Liquiﬁed petroleum gas</t>
    </r>
  </si>
  <si>
    <r>
      <rPr>
        <sz val="11"/>
        <rFont val="Calibri"/>
      </rPr>
      <t xml:space="preserve">2711 - Petroleum gases and other gaseous hydrocarbons.; </t>
    </r>
  </si>
  <si>
    <r>
      <rPr>
        <sz val="11"/>
        <rFont val="Calibri"/>
      </rPr>
      <t xml:space="preserve">75.080 - Petroleum products in general; 75.160.20 - Liquid fuels; </t>
    </r>
  </si>
  <si>
    <t>G/TBT/N/UGA/657</t>
  </si>
  <si>
    <r>
      <rPr>
        <sz val="11"/>
        <rFont val="Calibri"/>
      </rPr>
      <t>Spark Ignition Engine Fuels</t>
    </r>
  </si>
  <si>
    <r>
      <rPr>
        <sz val="11"/>
        <rFont val="Calibri"/>
      </rPr>
      <t xml:space="preserve">75.080 - Petroleum products in general; 75.100 - Lubricants, industrial oils and related products; </t>
    </r>
  </si>
  <si>
    <t>G/TBT/N/UGA/655</t>
  </si>
  <si>
    <r>
      <rPr>
        <sz val="11"/>
        <rFont val="Calibri"/>
      </rPr>
      <t xml:space="preserve">75.080 - Petroleum products in general; 75.100 - Lubricants, industrial oils and related products; 75.180 - Equipment for petroleum and natural gas industries; </t>
    </r>
  </si>
  <si>
    <t>G/TBT/N/UGA/654</t>
  </si>
  <si>
    <r>
      <rPr>
        <sz val="11"/>
        <rFont val="Calibri"/>
      </rPr>
      <t>Petroleum Products, Lubricants.</t>
    </r>
  </si>
  <si>
    <r>
      <rPr>
        <sz val="11"/>
        <rFont val="Calibri"/>
      </rPr>
      <t xml:space="preserve">75.100 - Lubricants, industrial oils and related products; </t>
    </r>
  </si>
  <si>
    <t>G/TBT/N/UGA/653</t>
  </si>
  <si>
    <t>G/TBT/N/UGA/652</t>
  </si>
  <si>
    <r>
      <rPr>
        <sz val="11"/>
        <rFont val="Calibri"/>
      </rPr>
      <t xml:space="preserve">75.180 - Equipment for petroleum and natural gas industries; </t>
    </r>
  </si>
  <si>
    <t>G/TBT/N/ARE/362#G/TBT/N/BHR/476#G/TBT/N/KWT/358#G/TBT/N/OMN/301#G/TBT/N/QAT/474#G/TBT/N/SAU/979#G/TBT/N/YEM/78</t>
  </si>
  <si>
    <r>
      <rPr>
        <sz val="11"/>
        <rFont val="Calibri"/>
      </rPr>
      <t>Cosmetics  and personal care products</t>
    </r>
  </si>
  <si>
    <t>G/TBT/N/BRA/699/Add.1</t>
  </si>
  <si>
    <r>
      <rPr>
        <i/>
        <sz val="11"/>
        <rFont val="Calibri"/>
      </rPr>
      <t>Food</t>
    </r>
  </si>
  <si>
    <t>G/TBT/N/BRA/694/Add.1</t>
  </si>
  <si>
    <r>
      <rPr>
        <i/>
        <sz val="11"/>
        <rFont val="Calibri"/>
      </rPr>
      <t>Wheat and corn flours enriched with iron and folic acid</t>
    </r>
  </si>
  <si>
    <t>G/TBT/N/CAN/522</t>
  </si>
  <si>
    <r>
      <rPr>
        <sz val="11"/>
        <rFont val="Calibri"/>
      </rPr>
      <t>Radiocommunications (ICS 33.060)</t>
    </r>
  </si>
  <si>
    <r>
      <rPr>
        <sz val="11"/>
        <rFont val="Calibri"/>
      </rPr>
      <t xml:space="preserve">33.060 - Radiocommunications; </t>
    </r>
  </si>
  <si>
    <t>G/TBT/N/COL/223/Add.1</t>
  </si>
  <si>
    <r>
      <rPr>
        <i/>
        <sz val="11"/>
        <rFont val="Calibri"/>
      </rPr>
      <t xml:space="preserve">Denatured anhydrous fuel ethanol
</t>
    </r>
  </si>
  <si>
    <r>
      <rPr>
        <i/>
        <sz val="11"/>
        <rFont val="Calibri"/>
      </rPr>
      <t xml:space="preserve">Protection of human health or safety; Protection of animal or plant life or health; Protection of the environment; </t>
    </r>
  </si>
  <si>
    <t>G/TBT/N/CZE/203</t>
  </si>
  <si>
    <r>
      <rPr>
        <sz val="11"/>
        <rFont val="Calibri"/>
      </rPr>
      <t>Activities associated with the use of nuclear energy; nuclear installation design process; categorisation of systems, structures and components of nuclear installations; requirements for systems, structures and components of nuclear installations; requirements for nuclear installation design in terms of protection against internal and external events and characteristics of the location where the nuclear installation is to be sited; requirements for selected equipment; safety assessment of the nuclear installation design; requirements for the documentation for licensed activities</t>
    </r>
  </si>
  <si>
    <r>
      <rPr>
        <sz val="11"/>
        <rFont val="Calibri"/>
      </rPr>
      <t xml:space="preserve">27.120.01 - Nuclear energy in general; </t>
    </r>
  </si>
  <si>
    <t>G/TBT/N/EU/481</t>
  </si>
  <si>
    <r>
      <rPr>
        <sz val="11"/>
        <rFont val="Calibri"/>
      </rPr>
      <t>Food</t>
    </r>
  </si>
  <si>
    <t>G/TBT/N/EU/480</t>
  </si>
  <si>
    <r>
      <rPr>
        <sz val="11"/>
        <rFont val="Calibri"/>
      </rPr>
      <t>Road vehicles in general (ICS: 43.020)</t>
    </r>
  </si>
  <si>
    <t>G/TBT/N/THA/496</t>
  </si>
  <si>
    <t>Thailand</t>
  </si>
  <si>
    <r>
      <rPr>
        <sz val="11"/>
        <rFont val="Calibri"/>
      </rPr>
      <t>Electrical wires and cables in general (ICS 29.060.01)</t>
    </r>
  </si>
  <si>
    <r>
      <rPr>
        <sz val="11"/>
        <rFont val="Calibri"/>
      </rPr>
      <t xml:space="preserve">29.060.01 - Electrical wires and cables in general; </t>
    </r>
  </si>
  <si>
    <t>G/TBT/N/THA/495/Add.1</t>
  </si>
  <si>
    <r>
      <rPr>
        <i/>
        <sz val="11"/>
        <rFont val="Calibri"/>
      </rPr>
      <t>Foods (ICS Code: 67.040)</t>
    </r>
  </si>
  <si>
    <r>
      <rPr>
        <i/>
        <sz val="11"/>
        <rFont val="Calibri"/>
      </rPr>
      <t xml:space="preserve">67.040 - Food products in general; </t>
    </r>
  </si>
  <si>
    <r>
      <rPr>
        <i/>
        <sz val="11"/>
        <rFont val="Calibri"/>
      </rPr>
      <t xml:space="preserve">Consumer information, labelling; Prevention of deceptive practices and consumer protection; </t>
    </r>
  </si>
  <si>
    <t>G/TBT/N/THA/1/Rev.1/Add.3</t>
  </si>
  <si>
    <r>
      <rPr>
        <i/>
        <sz val="11"/>
        <rFont val="Calibri"/>
      </rPr>
      <t>Pre-packaged foods (ICS 67.040).</t>
    </r>
  </si>
  <si>
    <r>
      <rPr>
        <sz val="11"/>
        <rFont val="Calibri"/>
      </rPr>
      <t xml:space="preserve">4821 - Paper or paperboard labels of all kinds, whether or not printed.; </t>
    </r>
    <r>
      <rPr>
        <sz val="11"/>
        <color rgb="FF000000"/>
        <rFont val="Calibri"/>
      </rPr>
      <t xml:space="preserve">
</t>
    </r>
    <r>
      <rPr>
        <i/>
        <sz val="11"/>
        <color rgb="FF000000"/>
        <rFont val="Calibri"/>
      </rPr>
      <t xml:space="preserve">4821 - Paper or paperboard labels of all kinds, whether or not printed.; </t>
    </r>
  </si>
  <si>
    <t>G/TBT/N/UGA/628/Corr.1</t>
  </si>
  <si>
    <r>
      <rPr>
        <i/>
        <sz val="11"/>
        <rFont val="Calibri"/>
      </rPr>
      <t>Sodium bicarbonate</t>
    </r>
  </si>
  <si>
    <r>
      <rPr>
        <sz val="11"/>
        <rFont val="Calibri"/>
      </rPr>
      <t xml:space="preserve">283630 - - Sodium hydrogencarbonate (sodium bicarbonate); </t>
    </r>
    <r>
      <rPr>
        <sz val="11"/>
        <color rgb="FF000000"/>
        <rFont val="Calibri"/>
      </rPr>
      <t xml:space="preserve">
</t>
    </r>
    <r>
      <rPr>
        <i/>
        <sz val="11"/>
        <color rgb="FF000000"/>
        <rFont val="Calibri"/>
      </rPr>
      <t xml:space="preserve">283630 - - Sodium hydrogencarbonate (sodium bicarbonate); </t>
    </r>
  </si>
  <si>
    <r>
      <rPr>
        <i/>
        <sz val="11"/>
        <rFont val="Calibri"/>
      </rPr>
      <t xml:space="preserve">71.060.50 - Salts; </t>
    </r>
  </si>
  <si>
    <r>
      <rPr>
        <i/>
        <sz val="11"/>
        <rFont val="Calibri"/>
      </rPr>
      <t xml:space="preserve">Consumer information, labelling; Prevention of deceptive practices and consumer protection; Protection of human health or safety; Quality requirements; </t>
    </r>
  </si>
  <si>
    <t>G/TBT/N/UGA/538/Rev.1</t>
  </si>
  <si>
    <t>Revision</t>
  </si>
  <si>
    <r>
      <rPr>
        <sz val="11"/>
        <rFont val="Calibri"/>
      </rPr>
      <t>Toys;
Electrical and Electronics;
Automotive Products and Inputs;
Chemical Products;
Mechanical Materials and Gas Appliances;
Textile, Leather, Plastics and Rubber;
Furniture (wood and metal articles);
Paper and Stationery;
Protective Safety Equipment;
Food and Food Products; and
Used Products, including used Motor Vehicles.</t>
    </r>
  </si>
  <si>
    <r>
      <rPr>
        <sz val="11"/>
        <rFont val="Calibri"/>
      </rPr>
      <t xml:space="preserve">Consumer information, labelling; Prevention of deceptive practices and consumer protection; Protection of human health or safety; Protection of animal or plant life or health; Protection of the environment; Quality requirements; </t>
    </r>
  </si>
  <si>
    <t>G/TBT/N/CAN/521</t>
  </si>
  <si>
    <r>
      <rPr>
        <sz val="11"/>
        <rFont val="Calibri"/>
      </rPr>
      <t>Motor vehicle (ICS: 43.080.20, 43.040.80)</t>
    </r>
  </si>
  <si>
    <r>
      <rPr>
        <sz val="11"/>
        <rFont val="Calibri"/>
      </rPr>
      <t xml:space="preserve">43.040.80 - Crash protection and restraint systems; 43.080.20 - Buses; </t>
    </r>
  </si>
  <si>
    <t>G/TBT/N/EU/471/Corr.1</t>
  </si>
  <si>
    <r>
      <rPr>
        <i/>
        <sz val="11"/>
        <rFont val="Calibri"/>
      </rPr>
      <t>Flupyrsulfuron-methyl (DPX KE 459) (pesticide active substance)</t>
    </r>
  </si>
  <si>
    <t>G/TBT/N/UGA/651</t>
  </si>
  <si>
    <r>
      <rPr>
        <sz val="11"/>
        <rFont val="Calibri"/>
      </rPr>
      <t xml:space="preserve">Not specified ; </t>
    </r>
  </si>
  <si>
    <t>G/TBT/N/UGA/650</t>
  </si>
  <si>
    <t>G/TBT/N/UGA/649</t>
  </si>
  <si>
    <r>
      <rPr>
        <sz val="11"/>
        <rFont val="Calibri"/>
      </rPr>
      <t xml:space="preserve">9025 - Hydrometers and similar floating instruments, thermometers, pyrometers, barometers, hygrometers and psychrometers, recording or not, and any combination of these instruments.; 90251 - - Thermometers and pyrometers, not combined with other instruments:; </t>
    </r>
  </si>
  <si>
    <t>G/TBT/N/UGA/648</t>
  </si>
  <si>
    <r>
      <rPr>
        <sz val="11"/>
        <rFont val="Calibri"/>
      </rPr>
      <t xml:space="preserve">75.080 - Petroleum products in general; 77.060 - Corrosion of metals; </t>
    </r>
  </si>
  <si>
    <t>G/TBT/N/UGA/647</t>
  </si>
  <si>
    <t>G/TBT/N/UGA/646</t>
  </si>
  <si>
    <t>G/TBT/N/UGA/645</t>
  </si>
  <si>
    <t>G/TBT/N/UGA/644</t>
  </si>
  <si>
    <r>
      <rPr>
        <sz val="11"/>
        <rFont val="Calibri"/>
      </rPr>
      <t>Gasoline, volatile crude oil</t>
    </r>
  </si>
  <si>
    <t>G/TBT/N/UGA/643</t>
  </si>
  <si>
    <r>
      <rPr>
        <sz val="11"/>
        <rFont val="Calibri"/>
      </rPr>
      <t>Surface polish.</t>
    </r>
  </si>
  <si>
    <r>
      <rPr>
        <sz val="11"/>
        <rFont val="Calibri"/>
      </rPr>
      <t xml:space="preserve">34 - Soap, organic surface-active agents, washing preparations, lubricating preparations, artificial waxes, prepared waxes, polishing or scouring preparations, candles and similar articles, modelling pastes, "dental waxes" and dental preparations with a basis of plaster; 340510 - - Polishes, creams and similar preparations for footwear or leather; </t>
    </r>
  </si>
  <si>
    <r>
      <rPr>
        <sz val="11"/>
        <rFont val="Calibri"/>
      </rPr>
      <t xml:space="preserve">71.100.40 - Surface active agents; </t>
    </r>
  </si>
  <si>
    <r>
      <rPr>
        <sz val="11"/>
        <rFont val="Calibri"/>
      </rPr>
      <t xml:space="preserve">Prevention of deceptive practices and consumer protection; Protection of human health or safety; Protection of the environment; Quality requirements; </t>
    </r>
  </si>
  <si>
    <t>G/TBT/N/ARE/361#G/TBT/N/BHR/475#G/TBT/N/KWT/357#G/TBT/N/OMN/300#G/TBT/N/QAT/473#G/TBT/N/SAU/978#G/TBT/N/YEM/77</t>
  </si>
  <si>
    <r>
      <rPr>
        <sz val="11"/>
        <rFont val="Calibri"/>
      </rPr>
      <t>ICS: 75.100 Lubricants, industrial oils and related products</t>
    </r>
  </si>
  <si>
    <t>G/TBT/N/JPN/555</t>
  </si>
  <si>
    <r>
      <rPr>
        <sz val="11"/>
        <rFont val="Calibri"/>
      </rPr>
      <t>920 MHz band radio system</t>
    </r>
  </si>
  <si>
    <t>G/TBT/N/JPN/554</t>
  </si>
  <si>
    <r>
      <rPr>
        <sz val="11"/>
        <rFont val="Calibri"/>
      </rPr>
      <t>Digital Codeless Phone System</t>
    </r>
  </si>
  <si>
    <t>G/TBT/N/PHL/197</t>
  </si>
  <si>
    <t>Philippines</t>
  </si>
  <si>
    <r>
      <rPr>
        <sz val="11"/>
        <rFont val="Calibri"/>
      </rPr>
      <t xml:space="preserve">1.	Portland cement covered by PNS 07:2005 – Portland cement - Specification.
2.	Blended Hydraulic cement with Pozzolan covered by PNS 63:2006 – Blended Hydraulic cement with Pozzolan - Specification
</t>
    </r>
  </si>
  <si>
    <r>
      <rPr>
        <sz val="11"/>
        <rFont val="Calibri"/>
      </rPr>
      <t xml:space="preserve">91.100.10 - Cement. Gypsum. Lime. Mortar; </t>
    </r>
  </si>
  <si>
    <t>G/TBT/N/SGP/34</t>
  </si>
  <si>
    <t>Singapore</t>
  </si>
  <si>
    <r>
      <rPr>
        <sz val="11"/>
        <rFont val="Calibri"/>
      </rPr>
      <t xml:space="preserve">Mercury-added products listed under Section 6, examples include:
1)	Fluorescent Lamps
•	HS - 85393110: Tube for compact fluorescent hot cathode lamps excluding ultraviolet lamps 
•	HS – 85393190: Other discharge fluorescent hot cathode lamps excluding ultraviolet lamps 
2)	High Pressure Mercury Vapour Lamps
•	HS - 85393200: Mercury or sodium vapour lamps; metal halide lamps  
3)	Cold Cathode Fluorescent Lamps and External Electrode Fluorescent Lamps used in electronic displays
•	HS – 85393930: Other fluorescent cold cathode types
•	HS – 85287292: Colour television receivers, LCD, LED or flat panel display type not battery operated
•	HS – 85286110: Flat panel display projector type solely used in automatic data processing system of heading 8471.
4)	Non-electronic measuring devices
•	HS - 90251100: Liquid-filled thermometers for direct readings
•	HS – 90258030: Hydrometers, barometers, hygrometers, psychrometers and any combination of these instruments not electrically operated. 
•	HS – 90189090: Non-electronic medical, surgical or veterinary instruments and appliances
•	HS – 90262040: Other instruments and apparatus for measuring or checking pressure not electrically operated.
5)	Switches and Relays
•	HS – 84762XXX: Automatic beverage vending machines with heating or refrigerating devices; Automatic beverage vending machines with no heating or refrigerating devices
•	HS – 84768XXX: Other goods vending machine incorporating heating or refrigerating devices; Other goods vending machine with no heating or refrigerating devices
•	HS – 84769000: Parts of automatic goods vending machines
•	HS – 84501XXX: Fully automated washing machines each of dry linen capacity not over 6kg; Fully automatic washing machines each of dry linen capacity over 6kg but not over 10kg; Other fully automatic washing machines each of dry linen capacity not over 10kg with built in centrifugal drier
•	HS – 84501910: Other washing machines not fully automatic each of dry linen capacity not over 10kg electrically operated
•	HS – 84502000: Washing machines of dry linen capacity exceeding 10kg
•	HS – 870830XX: Brakes &amp; Servo brakes &amp; parts thereof for vehicles of heading 8701; Brakes &amp; Servo brakes &amp; parts thereof for vehicles of heading 8703; Brake drums, brake discs or brake pipes for vehicles of heading 8702 or 8704. 
</t>
    </r>
  </si>
  <si>
    <r>
      <rPr>
        <sz val="11"/>
        <rFont val="Calibri"/>
      </rPr>
      <t xml:space="preserve">84501 - - Machines, each of a dry linen capacity not exceeding 10 kg:; 845020 - - Machines, each of a dry linen capacity exceeding 10 kg; 901890 - - Other instruments and appliances; 902511 - -- Liquid-filled, for direct reading; 902580 - - Other instruments; 902620 - - For measuring or checking pressure; 8476 - Automatic goods-vending machines (for example, postage stamp, cigarette, food or beverage machines), including money-changing machines.; 85393 - - Discharge lamps, other than ultra-violet lamps:; </t>
    </r>
  </si>
  <si>
    <t>G/TBT/N/COL/223</t>
  </si>
  <si>
    <r>
      <rPr>
        <sz val="11"/>
        <rFont val="Calibri"/>
      </rPr>
      <t xml:space="preserve">Denatured anhydrous fuel ethanol
</t>
    </r>
  </si>
  <si>
    <r>
      <rPr>
        <sz val="11"/>
        <rFont val="Calibri"/>
      </rPr>
      <t xml:space="preserve">Protection of human health or safety; Protection of animal or plant life or health; Protection of the environment; </t>
    </r>
  </si>
  <si>
    <t>G/TBT/N/TPKM/261/Add.1</t>
  </si>
  <si>
    <r>
      <rPr>
        <i/>
        <sz val="11"/>
        <rFont val="Calibri"/>
      </rPr>
      <t>7 items of electrical and electronic products (HS Chapter 85)</t>
    </r>
  </si>
  <si>
    <t>G/TBT/N/THA/471/Rev.2</t>
  </si>
  <si>
    <r>
      <rPr>
        <sz val="11"/>
        <rFont val="Calibri"/>
      </rPr>
      <t>Infant formula,  follow-on formula and  complementary food for infant (HS 0401, 0402) (ICS : 67.100.10)</t>
    </r>
  </si>
  <si>
    <r>
      <rPr>
        <sz val="11"/>
        <rFont val="Calibri"/>
      </rPr>
      <t xml:space="preserve">0401 - Milk and cream, not concentrated nor containing added sugar or other sweetening matter.; 0402 - Milk and cream, concentrated or containing added sugar or other sweetening matter.; 190110 - - Preparations for infant use, put up for retail sale; </t>
    </r>
  </si>
  <si>
    <t>G/TBT/N/ARG/313/Add.1</t>
  </si>
  <si>
    <t>Argentina</t>
  </si>
  <si>
    <r>
      <rPr>
        <i/>
        <sz val="11"/>
        <rFont val="Calibri"/>
      </rPr>
      <t>Psychotropic substances and narcotic drugs ;</t>
    </r>
  </si>
  <si>
    <t>G/TBT/N/ARG/68/Add.1</t>
  </si>
  <si>
    <r>
      <rPr>
        <i/>
        <sz val="11"/>
        <rFont val="Calibri"/>
      </rPr>
      <t>Motor vehicles</t>
    </r>
  </si>
  <si>
    <t>G/TBT/N/BRA/680/Add.1</t>
  </si>
  <si>
    <r>
      <rPr>
        <i/>
        <sz val="11"/>
        <rFont val="Calibri"/>
      </rPr>
      <t>Mercury thermometers and sphygmomanometers</t>
    </r>
  </si>
  <si>
    <r>
      <rPr>
        <sz val="11"/>
        <rFont val="Calibri"/>
      </rPr>
      <t xml:space="preserve">9025 - Hydrometers and similar floating instruments, thermometers, pyrometers, barometers, hygrometers and psychrometers, recording or not, and any combination of these instruments.; </t>
    </r>
    <r>
      <rPr>
        <sz val="11"/>
        <color rgb="FF000000"/>
        <rFont val="Calibri"/>
      </rPr>
      <t xml:space="preserve">
</t>
    </r>
    <r>
      <rPr>
        <i/>
        <sz val="11"/>
        <color rgb="FF000000"/>
        <rFont val="Calibri"/>
      </rPr>
      <t xml:space="preserve">9025 - Hydrometers and similar floating instruments, thermometers, pyrometers, barometers, hygrometers and psychrometers, recording or not, and any combination of these instruments.; </t>
    </r>
  </si>
  <si>
    <t>G/TBT/N/CRI/166</t>
  </si>
  <si>
    <t>Costa Rica</t>
  </si>
  <si>
    <r>
      <rPr>
        <sz val="11"/>
        <rFont val="Calibri"/>
      </rPr>
      <t xml:space="preserve">91.100
</t>
    </r>
  </si>
  <si>
    <t>G/TBT/N/ECU/92/Add.3</t>
  </si>
  <si>
    <t>Ecuador</t>
  </si>
  <si>
    <r>
      <rPr>
        <i/>
        <sz val="11"/>
        <rFont val="Calibri"/>
      </rPr>
      <t xml:space="preserve">13.030 - Wastes; </t>
    </r>
  </si>
  <si>
    <r>
      <rPr>
        <i/>
        <sz val="11"/>
        <rFont val="Calibri"/>
      </rPr>
      <t xml:space="preserve">Prevention of deceptive practices and consumer protection; Protection of human health or safety; Protection of the environment; </t>
    </r>
  </si>
  <si>
    <t>G/TBT/N/ITA/29</t>
  </si>
  <si>
    <t>Italy</t>
  </si>
  <si>
    <r>
      <rPr>
        <sz val="11"/>
        <rFont val="Calibri"/>
      </rPr>
      <t>Food products</t>
    </r>
  </si>
  <si>
    <r>
      <rPr>
        <sz val="11"/>
        <rFont val="Calibri"/>
      </rPr>
      <t xml:space="preserve">Consumer information, labelling; Protection of human health or safety; </t>
    </r>
  </si>
  <si>
    <t>G/TBT/N/MEX/319/Add.1</t>
  </si>
  <si>
    <r>
      <rPr>
        <sz val="11"/>
        <rFont val="Calibri"/>
      </rPr>
      <t xml:space="preserve">4406 - Railway or tramway sleepers (cross-ties) of wood.; </t>
    </r>
    <r>
      <rPr>
        <sz val="11"/>
        <color rgb="FF000000"/>
        <rFont val="Calibri"/>
      </rPr>
      <t xml:space="preserve">
</t>
    </r>
    <r>
      <rPr>
        <i/>
        <sz val="11"/>
        <color rgb="FF000000"/>
        <rFont val="Calibri"/>
      </rPr>
      <t xml:space="preserve">4406 - Railway or tramway sleepers (cross-ties) of wood.; </t>
    </r>
  </si>
  <si>
    <t>G/TBT/N/RUS/83</t>
  </si>
  <si>
    <t>Russian Federation</t>
  </si>
  <si>
    <r>
      <rPr>
        <sz val="11"/>
        <rFont val="Calibri"/>
      </rPr>
      <t>Pipelines with nominal diameter of more than 25 mm and maximum allowable operating pressure of above 0.05 MPa</t>
    </r>
  </si>
  <si>
    <t>G/TBT/N/UGA/642</t>
  </si>
  <si>
    <r>
      <rPr>
        <sz val="11"/>
        <rFont val="Calibri"/>
      </rPr>
      <t>Crude oil</t>
    </r>
  </si>
  <si>
    <r>
      <rPr>
        <sz val="11"/>
        <rFont val="Calibri"/>
      </rPr>
      <t xml:space="preserve">75.040 - Crude petroleum; </t>
    </r>
  </si>
  <si>
    <t>G/TBT/N/UGA/641</t>
  </si>
  <si>
    <r>
      <rPr>
        <sz val="11"/>
        <rFont val="Calibri"/>
      </rPr>
      <t xml:space="preserve">270900 - Petroleum oils and oils obtained from bituminous minerals, crude.; 2709 - Petroleum oils and oils obtained from bituminous minerals, crude.; </t>
    </r>
  </si>
  <si>
    <t>G/TBT/N/USA/1274/Add.1</t>
  </si>
  <si>
    <r>
      <rPr>
        <i/>
        <sz val="11"/>
        <rFont val="Calibri"/>
      </rPr>
      <t>Malt beverages</t>
    </r>
  </si>
  <si>
    <r>
      <rPr>
        <sz val="11"/>
        <rFont val="Calibri"/>
      </rPr>
      <t xml:space="preserve">2203 - Beer made from malt.; </t>
    </r>
    <r>
      <rPr>
        <sz val="11"/>
        <color rgb="FF000000"/>
        <rFont val="Calibri"/>
      </rPr>
      <t xml:space="preserve">
</t>
    </r>
    <r>
      <rPr>
        <i/>
        <sz val="11"/>
        <color rgb="FF000000"/>
        <rFont val="Calibri"/>
      </rPr>
      <t xml:space="preserve">2203 - Beer made from malt.; </t>
    </r>
  </si>
  <si>
    <r>
      <rPr>
        <i/>
        <sz val="11"/>
        <rFont val="Calibri"/>
      </rPr>
      <t xml:space="preserve">67.160 - Beverages; </t>
    </r>
  </si>
  <si>
    <r>
      <rPr>
        <i/>
        <sz val="11"/>
        <rFont val="Calibri"/>
      </rPr>
      <t xml:space="preserve">Prevention of deceptive practices and consumer protection; </t>
    </r>
  </si>
  <si>
    <t>G/TBT/N/CHL/400</t>
  </si>
  <si>
    <r>
      <rPr>
        <sz val="11"/>
        <rFont val="Calibri"/>
      </rPr>
      <t xml:space="preserve">Fertilizers
</t>
    </r>
  </si>
  <si>
    <r>
      <rPr>
        <sz val="11"/>
        <rFont val="Calibri"/>
      </rPr>
      <t xml:space="preserve">Prevention of deceptive practices and consumer protection; Protection of human health or safety; Protection of animal or plant life or health; Protection of the environment; Quality requirements; </t>
    </r>
  </si>
  <si>
    <t>G/TBT/N/TPKM/270</t>
  </si>
  <si>
    <r>
      <rPr>
        <sz val="11"/>
        <rFont val="Calibri"/>
      </rPr>
      <t>Toys for children under 14</t>
    </r>
  </si>
  <si>
    <t>G/TBT/N/UGA/640</t>
  </si>
  <si>
    <r>
      <rPr>
        <sz val="11"/>
        <rFont val="Calibri"/>
      </rPr>
      <t>vegetable-tanned leather.</t>
    </r>
  </si>
  <si>
    <r>
      <rPr>
        <sz val="11"/>
        <rFont val="Calibri"/>
      </rPr>
      <t xml:space="preserve">340311 - -- Preparations for the treatment of textile materials, leather, furskins or other materials; 340510 - - Polishes, creams and similar preparations for footwear or leather; </t>
    </r>
  </si>
  <si>
    <r>
      <rPr>
        <sz val="11"/>
        <rFont val="Calibri"/>
      </rPr>
      <t xml:space="preserve">59.140.30 - Leather and furs; </t>
    </r>
  </si>
  <si>
    <t>G/TBT/N/UGA/639</t>
  </si>
  <si>
    <r>
      <rPr>
        <sz val="11"/>
        <rFont val="Calibri"/>
      </rPr>
      <t xml:space="preserve">340311 - -- Preparations for the treatment of textile materials, leather, furskins or other materials; 340391 - -- Preparations for the treatment of textile materials, leather, furskins or other materials; </t>
    </r>
  </si>
  <si>
    <r>
      <rPr>
        <sz val="11"/>
        <rFont val="Calibri"/>
      </rPr>
      <t xml:space="preserve">59.140.01 - Leather technology in general; 59.140.35 - Leather products; 59.140.99 - Other standards related to leather technology; </t>
    </r>
  </si>
  <si>
    <t>G/TBT/N/UGA/638</t>
  </si>
  <si>
    <r>
      <rPr>
        <sz val="11"/>
        <rFont val="Calibri"/>
      </rPr>
      <t xml:space="preserve">49.025.50 - Adhesives; 83.180 - Adhesives; </t>
    </r>
  </si>
  <si>
    <t>G/TBT/N/UGA/637</t>
  </si>
  <si>
    <r>
      <rPr>
        <sz val="11"/>
        <rFont val="Calibri"/>
      </rPr>
      <t>Denatured Ethanol.</t>
    </r>
  </si>
  <si>
    <t>G/TBT/N/UGA/636</t>
  </si>
  <si>
    <t>G/TBT/N/UGA/635</t>
  </si>
  <si>
    <t>G/TBT/N/UGA/634</t>
  </si>
  <si>
    <t>G/TBT/N/USA/1287</t>
  </si>
  <si>
    <r>
      <rPr>
        <sz val="11"/>
        <rFont val="Calibri"/>
      </rPr>
      <t xml:space="preserve">13.120 - Domestic safety; 71.100 - Products of the chemical industry; </t>
    </r>
  </si>
  <si>
    <r>
      <rPr>
        <sz val="11"/>
        <rFont val="Calibri"/>
      </rPr>
      <t xml:space="preserve">Prevention of deceptive practices and consumer protection; Protection of human health or safety; </t>
    </r>
  </si>
  <si>
    <t>G/TBT/N/USA/1286</t>
  </si>
  <si>
    <r>
      <rPr>
        <sz val="11"/>
        <rFont val="Calibri"/>
      </rPr>
      <t>Plumbing</t>
    </r>
  </si>
  <si>
    <r>
      <rPr>
        <sz val="11"/>
        <rFont val="Calibri"/>
      </rPr>
      <t xml:space="preserve">91.010 - Construction industry; 91.140 - Installations in buildings; </t>
    </r>
  </si>
  <si>
    <t>G/TBT/N/USA/1273/Add.1</t>
  </si>
  <si>
    <r>
      <rPr>
        <i/>
        <sz val="11"/>
        <rFont val="Calibri"/>
      </rPr>
      <t>Fireworks</t>
    </r>
  </si>
  <si>
    <r>
      <rPr>
        <sz val="11"/>
        <rFont val="Calibri"/>
      </rPr>
      <t xml:space="preserve">3604 - Fireworks, signalling flares, rain rockets, fog signals and other pyrotechnic articles.; </t>
    </r>
    <r>
      <rPr>
        <sz val="11"/>
        <color rgb="FF000000"/>
        <rFont val="Calibri"/>
      </rPr>
      <t xml:space="preserve">
</t>
    </r>
    <r>
      <rPr>
        <i/>
        <sz val="11"/>
        <color rgb="FF000000"/>
        <rFont val="Calibri"/>
      </rPr>
      <t xml:space="preserve">3604 - Fireworks, signalling flares, rain rockets, fog signals and other pyrotechnic articles.; </t>
    </r>
  </si>
  <si>
    <r>
      <rPr>
        <i/>
        <sz val="11"/>
        <rFont val="Calibri"/>
      </rPr>
      <t xml:space="preserve">71.100 - Products of the chemical industry; </t>
    </r>
  </si>
  <si>
    <r>
      <rPr>
        <i/>
        <sz val="11"/>
        <rFont val="Calibri"/>
      </rPr>
      <t xml:space="preserve">Prevention of deceptive practices and consumer protection; Protection of human health or safety; </t>
    </r>
  </si>
  <si>
    <t>G/TBT/N/USA/1261/Add.1</t>
  </si>
  <si>
    <r>
      <rPr>
        <i/>
        <sz val="11"/>
        <rFont val="Calibri"/>
      </rPr>
      <t>Pipes, fittings, fixtures</t>
    </r>
  </si>
  <si>
    <r>
      <rPr>
        <i/>
        <sz val="11"/>
        <rFont val="Calibri"/>
      </rPr>
      <t xml:space="preserve">3917 - Tubes, pipes and hoses, and fittings therefor (for example, joints, elbows, flanges), of plastics.; </t>
    </r>
  </si>
  <si>
    <r>
      <rPr>
        <i/>
        <sz val="11"/>
        <rFont val="Calibri"/>
      </rPr>
      <t xml:space="preserve">13.060 - Water quality; 13.120 - Domestic safety; 23.040 - Pipeline components and pipelines; </t>
    </r>
  </si>
  <si>
    <t>G/TBT/N/BRA/713</t>
  </si>
  <si>
    <r>
      <rPr>
        <sz val="11"/>
        <rFont val="Calibri"/>
      </rPr>
      <t>Cosmetics products</t>
    </r>
  </si>
  <si>
    <t>G/TBT/N/BRA/712</t>
  </si>
  <si>
    <r>
      <rPr>
        <sz val="11"/>
        <rFont val="Calibri"/>
      </rPr>
      <t>Dental products</t>
    </r>
  </si>
  <si>
    <t>G/TBT/N/BRA/711</t>
  </si>
  <si>
    <r>
      <rPr>
        <sz val="11"/>
        <rFont val="Calibri"/>
      </rPr>
      <t>Hair products</t>
    </r>
  </si>
  <si>
    <t>G/TBT/N/BRA/710</t>
  </si>
  <si>
    <r>
      <rPr>
        <sz val="11"/>
        <rFont val="Calibri"/>
      </rPr>
      <t>Tobacco Products</t>
    </r>
  </si>
  <si>
    <t>G/TBT/N/CHL/399</t>
  </si>
  <si>
    <r>
      <rPr>
        <sz val="11"/>
        <rFont val="Calibri"/>
      </rPr>
      <t xml:space="preserve">Thermoplastic panel boards for household use
</t>
    </r>
  </si>
  <si>
    <t>G/TBT/N/CHL/398</t>
  </si>
  <si>
    <r>
      <rPr>
        <sz val="11"/>
        <rFont val="Calibri"/>
      </rPr>
      <t xml:space="preserve">Emergency luminaires
</t>
    </r>
  </si>
  <si>
    <t>G/TBT/N/CHL/327/Add.1</t>
  </si>
  <si>
    <r>
      <rPr>
        <i/>
        <sz val="11"/>
        <rFont val="Calibri"/>
      </rPr>
      <t>Three-phase electric induction motors ;</t>
    </r>
  </si>
  <si>
    <t>G/TBT/N/CHL/225/Add.1</t>
  </si>
  <si>
    <t>G/TBT/N/JPN/553</t>
  </si>
  <si>
    <r>
      <rPr>
        <sz val="11"/>
        <rFont val="Calibri"/>
      </rPr>
      <t>Passenger vehicles with a capacity of 10 passengers or less (except passenger vehicles with a capacity of 10 passengers and weight of more than 3.5 tonnes) and commercial vehicles weight of 3.5 tonnes or less, whose fuel efficiencies are worked out on WLTP (Worldwide Harmonized Light Vehicles Test Procedure which was established in the United Nations) mode by Minister of Land, Infrastructure, Transport and Tourism</t>
    </r>
  </si>
  <si>
    <t>G/TBT/N/KOR/715</t>
  </si>
  <si>
    <t>G/TBT/N/KOR/714</t>
  </si>
  <si>
    <r>
      <rPr>
        <sz val="11"/>
        <rFont val="Calibri"/>
      </rPr>
      <t>Livestock products</t>
    </r>
  </si>
  <si>
    <t>G/TBT/N/MEX/356</t>
  </si>
  <si>
    <r>
      <rPr>
        <sz val="11"/>
        <rFont val="Calibri"/>
      </rPr>
      <t xml:space="preserve">650610 - - Safety headgear; </t>
    </r>
  </si>
  <si>
    <t>G/TBT/N/MEX/300/Add.7</t>
  </si>
  <si>
    <r>
      <rPr>
        <i/>
        <sz val="11"/>
        <rFont val="Calibri"/>
      </rPr>
      <t>Petroleum products (headings 27.01 to 2901.10) ;</t>
    </r>
  </si>
  <si>
    <r>
      <rPr>
        <sz val="11"/>
        <rFont val="Calibri"/>
      </rPr>
      <t xml:space="preserve">27 - Mineral fuels, mineral oils and products of their distillation; bituminous substances; mineral waxes; 28 - Inorganic chemicals; organic or inorganic compounds of precious metals, of rare- earth metals, of radioactive elements or of isotopes; 29 - Organic chemicals; </t>
    </r>
    <r>
      <rPr>
        <sz val="11"/>
        <color rgb="FF000000"/>
        <rFont val="Calibri"/>
      </rPr>
      <t xml:space="preserve">
</t>
    </r>
    <r>
      <rPr>
        <i/>
        <sz val="11"/>
        <color rgb="FF000000"/>
        <rFont val="Calibri"/>
      </rPr>
      <t xml:space="preserve">27 - Mineral fuels, mineral oils and products of their distillation; bituminous substances; mineral waxes; 28 - Inorganic chemicals; organic or inorganic compounds of precious metals, of rare- earth metals, of radioactive elements or of isotopes; 29 - Organic chemicals; </t>
    </r>
  </si>
  <si>
    <r>
      <rPr>
        <i/>
        <sz val="11"/>
        <rFont val="Calibri"/>
      </rPr>
      <t xml:space="preserve">Protection of human health or safety; Quality requirements; </t>
    </r>
  </si>
  <si>
    <t>G/TBT/N/MEX/203/Add.4</t>
  </si>
  <si>
    <r>
      <rPr>
        <i/>
        <sz val="11"/>
        <rFont val="Calibri"/>
      </rPr>
      <t>Lamps for general use</t>
    </r>
  </si>
  <si>
    <r>
      <rPr>
        <i/>
        <sz val="11"/>
        <rFont val="Calibri"/>
      </rPr>
      <t xml:space="preserve">Quality requirements; </t>
    </r>
  </si>
  <si>
    <t>G/TBT/N/RWA/55</t>
  </si>
  <si>
    <t>Rwanda</t>
  </si>
  <si>
    <r>
      <rPr>
        <sz val="11"/>
        <rFont val="Calibri"/>
      </rPr>
      <t xml:space="preserve">91.040.10 - Public buildings; </t>
    </r>
  </si>
  <si>
    <t>G/TBT/N/TPKM/269</t>
  </si>
  <si>
    <r>
      <rPr>
        <sz val="11"/>
        <rFont val="Calibri"/>
      </rPr>
      <t>Medical Devices</t>
    </r>
  </si>
  <si>
    <t>G/TBT/N/UGA/633</t>
  </si>
  <si>
    <r>
      <rPr>
        <sz val="11"/>
        <rFont val="Calibri"/>
      </rPr>
      <t>Bare foil for Food Packaging.</t>
    </r>
  </si>
  <si>
    <r>
      <rPr>
        <sz val="11"/>
        <rFont val="Calibri"/>
      </rPr>
      <t xml:space="preserve">760120 - - Aluminum alloys; </t>
    </r>
  </si>
  <si>
    <r>
      <rPr>
        <sz val="11"/>
        <rFont val="Calibri"/>
      </rPr>
      <t xml:space="preserve">55.020 - Packaging and distribution of goods in general; 55.040 - Packaging materials and accessories; 77.120.10 - Aluminium and aluminium alloys; </t>
    </r>
  </si>
  <si>
    <t>G/TBT/N/UGA/632</t>
  </si>
  <si>
    <r>
      <rPr>
        <sz val="11"/>
        <rFont val="Calibri"/>
      </rPr>
      <t xml:space="preserve">902830 - - Electricity meters; </t>
    </r>
  </si>
  <si>
    <r>
      <rPr>
        <sz val="11"/>
        <rFont val="Calibri"/>
      </rPr>
      <t xml:space="preserve">17.220 - Electricity. Magnetism. Electrical and magnetic measurements; </t>
    </r>
  </si>
  <si>
    <r>
      <rPr>
        <sz val="11"/>
        <rFont val="Calibri"/>
      </rPr>
      <t xml:space="preserve">Prevention of deceptive practices and consumer protection; Quality requirements; </t>
    </r>
  </si>
  <si>
    <t>G/TBT/N/UGA/631</t>
  </si>
  <si>
    <r>
      <rPr>
        <sz val="11"/>
        <rFont val="Calibri"/>
      </rPr>
      <t xml:space="preserve">380840 - - Disinfectants; </t>
    </r>
  </si>
  <si>
    <r>
      <rPr>
        <sz val="11"/>
        <rFont val="Calibri"/>
      </rPr>
      <t xml:space="preserve">11.080.20 - Disinfectants and antiseptics; 71.100.35 - Chemicals for industrial and domestic disinfection purposes; </t>
    </r>
  </si>
  <si>
    <r>
      <rPr>
        <sz val="11"/>
        <rFont val="Calibri"/>
      </rPr>
      <t xml:space="preserve">Consumer information, labelling; Prevention of deceptive practices and consumer protection; Protection of human health or safety; Protection of the environment; Quality requirements; </t>
    </r>
  </si>
  <si>
    <t>G/TBT/N/UGA/630</t>
  </si>
  <si>
    <r>
      <rPr>
        <sz val="11"/>
        <rFont val="Calibri"/>
      </rPr>
      <t>Volatile Organic Liquids</t>
    </r>
  </si>
  <si>
    <r>
      <rPr>
        <sz val="11"/>
        <rFont val="Calibri"/>
      </rPr>
      <t xml:space="preserve">71.080 - Organic chemicals; </t>
    </r>
  </si>
  <si>
    <t>G/TBT/N/UGA/629</t>
  </si>
  <si>
    <r>
      <rPr>
        <sz val="11"/>
        <rFont val="Calibri"/>
      </rPr>
      <t>Dried insect products, animal feeds.</t>
    </r>
  </si>
  <si>
    <r>
      <rPr>
        <sz val="11"/>
        <rFont val="Calibri"/>
      </rPr>
      <t xml:space="preserve">2309 - Preparations of a kind used in animal feeding.; </t>
    </r>
  </si>
  <si>
    <r>
      <rPr>
        <sz val="11"/>
        <rFont val="Calibri"/>
      </rPr>
      <t xml:space="preserve">65.120 - Animal feeding stuffs; </t>
    </r>
  </si>
  <si>
    <r>
      <rPr>
        <sz val="11"/>
        <rFont val="Calibri"/>
      </rPr>
      <t xml:space="preserve">Protection of animal or plant life or health; Quality requirements; </t>
    </r>
  </si>
  <si>
    <t>G/TBT/N/UGA/613/Corr.1</t>
  </si>
  <si>
    <r>
      <rPr>
        <i/>
        <sz val="11"/>
        <rFont val="Calibri"/>
      </rPr>
      <t>Egg powder.</t>
    </r>
  </si>
  <si>
    <r>
      <rPr>
        <i/>
        <sz val="11"/>
        <rFont val="Calibri"/>
      </rPr>
      <t xml:space="preserve">0408 - Birds' eggs, not in shell, and egg yolks, fresh, dried, cooked by steaming or by boiling in water, moulded, frozen or otherwise preserved, whether or not containing added sugar or other sweetening matter.; </t>
    </r>
  </si>
  <si>
    <r>
      <rPr>
        <i/>
        <sz val="11"/>
        <rFont val="Calibri"/>
      </rPr>
      <t xml:space="preserve">67.120.20 - Poultry and eggs; </t>
    </r>
  </si>
  <si>
    <r>
      <rPr>
        <i/>
        <sz val="11"/>
        <rFont val="Calibri"/>
      </rPr>
      <t xml:space="preserve">Prevention of deceptive practices and consumer protection; Quality requirements; Harmonization; </t>
    </r>
  </si>
  <si>
    <t>G/TBT/N/UGA/537/Add.1</t>
  </si>
  <si>
    <r>
      <rPr>
        <i/>
        <sz val="11"/>
        <rFont val="Calibri"/>
      </rPr>
      <t>Petroleum jelly.</t>
    </r>
  </si>
  <si>
    <r>
      <rPr>
        <sz val="11"/>
        <rFont val="Calibri"/>
      </rPr>
      <t xml:space="preserve">271210 - - Petroleum jelly; </t>
    </r>
    <r>
      <rPr>
        <sz val="11"/>
        <color rgb="FF000000"/>
        <rFont val="Calibri"/>
      </rPr>
      <t xml:space="preserve">
</t>
    </r>
    <r>
      <rPr>
        <i/>
        <sz val="11"/>
        <color rgb="FF000000"/>
        <rFont val="Calibri"/>
      </rPr>
      <t xml:space="preserve">271210 - - Petroleum jelly; </t>
    </r>
  </si>
  <si>
    <r>
      <rPr>
        <i/>
        <sz val="11"/>
        <rFont val="Calibri"/>
      </rPr>
      <t xml:space="preserve">Prevention of deceptive practices and consumer protection; Protection of human health or safety; Quality requirements; </t>
    </r>
  </si>
  <si>
    <t>G/TBT/N/UGA/536/Add.1</t>
  </si>
  <si>
    <r>
      <rPr>
        <i/>
        <sz val="11"/>
        <rFont val="Calibri"/>
      </rPr>
      <t>Domestic biogas lamps</t>
    </r>
  </si>
  <si>
    <r>
      <rPr>
        <sz val="11"/>
        <rFont val="Calibri"/>
      </rPr>
      <t xml:space="preserve">851310 - - Lamps; </t>
    </r>
    <r>
      <rPr>
        <sz val="11"/>
        <color rgb="FF000000"/>
        <rFont val="Calibri"/>
      </rPr>
      <t xml:space="preserve">
</t>
    </r>
    <r>
      <rPr>
        <i/>
        <sz val="11"/>
        <color rgb="FF000000"/>
        <rFont val="Calibri"/>
      </rPr>
      <t xml:space="preserve">851310 - - Lamps; </t>
    </r>
  </si>
  <si>
    <r>
      <rPr>
        <i/>
        <sz val="11"/>
        <rFont val="Calibri"/>
      </rPr>
      <t xml:space="preserve">29.140.99 - Other standards related to lamps; </t>
    </r>
  </si>
  <si>
    <t>G/TBT/N/UGA/535/Add.1</t>
  </si>
  <si>
    <r>
      <rPr>
        <i/>
        <sz val="11"/>
        <rFont val="Calibri"/>
      </rPr>
      <t>Domestic biogas stoves</t>
    </r>
  </si>
  <si>
    <r>
      <rPr>
        <sz val="11"/>
        <rFont val="Calibri"/>
      </rPr>
      <t xml:space="preserve">7321 - Stoves, ranges, grates, cookers (including those with subsidiary boilers for central heating), barbecues, braziers, gas-rings, plate warmers and similar non-electric domestic appliances, and parts thereof, of iron or steel.; </t>
    </r>
    <r>
      <rPr>
        <sz val="11"/>
        <color rgb="FF000000"/>
        <rFont val="Calibri"/>
      </rPr>
      <t xml:space="preserve">
</t>
    </r>
    <r>
      <rPr>
        <i/>
        <sz val="11"/>
        <color rgb="FF000000"/>
        <rFont val="Calibri"/>
      </rPr>
      <t xml:space="preserve">7321 - Stoves, ranges, grates, cookers (including those with subsidiary boilers for central heating), barbecues, braziers, gas-rings, plate warmers and similar non-electric domestic appliances, and parts thereof, of iron or steel.; </t>
    </r>
  </si>
  <si>
    <t>G/TBT/N/UGA/534/Add.1</t>
  </si>
  <si>
    <r>
      <rPr>
        <i/>
        <sz val="11"/>
        <rFont val="Calibri"/>
      </rPr>
      <t>Steel nails</t>
    </r>
  </si>
  <si>
    <r>
      <rPr>
        <i/>
        <sz val="11"/>
        <rFont val="Calibri"/>
      </rPr>
      <t xml:space="preserve">21.060.50 - Pins, nails; </t>
    </r>
  </si>
  <si>
    <t>G/TBT/N/UGA/533/Add.1</t>
  </si>
  <si>
    <r>
      <rPr>
        <i/>
        <sz val="11"/>
        <rFont val="Calibri"/>
      </rPr>
      <t>Shea butter</t>
    </r>
  </si>
  <si>
    <t>G/TBT/N/UGA/532/Add.1</t>
  </si>
  <si>
    <r>
      <rPr>
        <i/>
        <sz val="11"/>
        <rFont val="Calibri"/>
      </rPr>
      <t xml:space="preserve">21.060.20 - Nuts; 67.200.20 - Oilseeds; </t>
    </r>
  </si>
  <si>
    <t>G/TBT/N/UGA/530/Add.1</t>
  </si>
  <si>
    <r>
      <rPr>
        <i/>
        <sz val="11"/>
        <rFont val="Calibri"/>
      </rPr>
      <t>Sesame seeds</t>
    </r>
  </si>
  <si>
    <r>
      <rPr>
        <sz val="11"/>
        <rFont val="Calibri"/>
      </rPr>
      <t xml:space="preserve">12 - Oil seeds and oleaginous fruits; miscellaneous grains, seeds and fruit; industrial or medicinal plants; straw and fodder; </t>
    </r>
    <r>
      <rPr>
        <sz val="11"/>
        <color rgb="FF000000"/>
        <rFont val="Calibri"/>
      </rPr>
      <t xml:space="preserve">
</t>
    </r>
    <r>
      <rPr>
        <i/>
        <sz val="11"/>
        <color rgb="FF000000"/>
        <rFont val="Calibri"/>
      </rPr>
      <t xml:space="preserve">12 - Oil seeds and oleaginous fruits; miscellaneous grains, seeds and fruit; industrial or medicinal plants; straw and fodder; </t>
    </r>
  </si>
  <si>
    <r>
      <rPr>
        <i/>
        <sz val="11"/>
        <rFont val="Calibri"/>
      </rPr>
      <t xml:space="preserve">67.200.20 - Oilseeds; </t>
    </r>
  </si>
  <si>
    <t>G/TBT/N/USA/1284/Add.1</t>
  </si>
  <si>
    <r>
      <rPr>
        <i/>
        <sz val="11"/>
        <rFont val="Calibri"/>
      </rPr>
      <t>Outboard engines</t>
    </r>
  </si>
  <si>
    <r>
      <rPr>
        <i/>
        <sz val="11"/>
        <rFont val="Calibri"/>
      </rPr>
      <t xml:space="preserve">19.020 - Test conditions and procedures in general; 47.020 - Shipbuilding and marine structures in general; </t>
    </r>
  </si>
  <si>
    <t>G/TBT/N/EU/479</t>
  </si>
  <si>
    <r>
      <rPr>
        <sz val="11"/>
        <rFont val="Calibri"/>
      </rPr>
      <t>Biocidal products</t>
    </r>
  </si>
  <si>
    <r>
      <rPr>
        <sz val="11"/>
        <rFont val="Calibri"/>
      </rPr>
      <t xml:space="preserve">Protection of human health or safety; Protection of the environment; Harmonization; </t>
    </r>
  </si>
  <si>
    <t>G/TBT/N/EU/478</t>
  </si>
  <si>
    <t>G/TBT/N/EU/477</t>
  </si>
  <si>
    <t>G/TBT/N/EU/476</t>
  </si>
  <si>
    <t>G/TBT/N/EU/475</t>
  </si>
  <si>
    <t>G/TBT/N/EU/474</t>
  </si>
  <si>
    <t>G/TBT/N/EU/473</t>
  </si>
  <si>
    <t>G/TBT/N/EU/472</t>
  </si>
  <si>
    <t>G/TBT/N/PAN/92</t>
  </si>
  <si>
    <r>
      <rPr>
        <sz val="11"/>
        <rFont val="Calibri"/>
      </rPr>
      <t xml:space="preserve">97.040.30
</t>
    </r>
  </si>
  <si>
    <r>
      <rPr>
        <sz val="11"/>
        <rFont val="Calibri"/>
      </rPr>
      <t xml:space="preserve">97.040.30 - Domestic refrigerating appliances; </t>
    </r>
  </si>
  <si>
    <r>
      <rPr>
        <sz val="11"/>
        <rFont val="Calibri"/>
      </rPr>
      <t xml:space="preserve">Consumer information, labelling; Prevention of deceptive practices and consumer protection; Protection of the environment; </t>
    </r>
  </si>
  <si>
    <t>G/TBT/N/RWA/54</t>
  </si>
  <si>
    <r>
      <rPr>
        <sz val="11"/>
        <rFont val="Calibri"/>
      </rPr>
      <t xml:space="preserve">67.160.10 - Alcoholic beverages; </t>
    </r>
  </si>
  <si>
    <t>G/TBT/N/RWA/53</t>
  </si>
  <si>
    <t>G/TBT/N/RWA/52</t>
  </si>
  <si>
    <t>G/TBT/N/RWA/51</t>
  </si>
  <si>
    <t>G/TBT/N/RWA/50</t>
  </si>
  <si>
    <r>
      <rPr>
        <sz val="11"/>
        <rFont val="Calibri"/>
      </rPr>
      <t xml:space="preserve">67.020 - Processes in the food industry; </t>
    </r>
  </si>
  <si>
    <t>G/TBT/N/TPKM/268</t>
  </si>
  <si>
    <r>
      <rPr>
        <sz val="11"/>
        <rFont val="Calibri"/>
      </rPr>
      <t xml:space="preserve">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8704 - Motor vehicles for the transport of goods.; 8711 - Motorcycles (including mopeds) and cycles fitted with an auxiliary motor, with or without side-cars; side-cars.; </t>
    </r>
  </si>
  <si>
    <t>G/TBT/N/TPKM/267</t>
  </si>
  <si>
    <r>
      <rPr>
        <sz val="11"/>
        <rFont val="Calibri"/>
      </rPr>
      <t>Consumer chemical products</t>
    </r>
  </si>
  <si>
    <t>G/TBT/N/BRA/709</t>
  </si>
  <si>
    <r>
      <rPr>
        <sz val="11"/>
        <rFont val="Calibri"/>
      </rPr>
      <t>LED Lamps</t>
    </r>
  </si>
  <si>
    <t>G/TBT/N/CAN/503/Add.1</t>
  </si>
  <si>
    <r>
      <rPr>
        <i/>
        <sz val="11"/>
        <rFont val="Calibri"/>
      </rPr>
      <t>Tobacco products: Cigarettes, little cigars, cigars and blunt wraps (ICS: 65.160)</t>
    </r>
  </si>
  <si>
    <r>
      <rPr>
        <sz val="11"/>
        <rFont val="Calibri"/>
      </rPr>
      <t xml:space="preserve">2402 - Cigars, cheroots, cigarillos and cigarettes, of tobacco or of tobacco substitutes.; </t>
    </r>
    <r>
      <rPr>
        <sz val="11"/>
        <color rgb="FF000000"/>
        <rFont val="Calibri"/>
      </rPr>
      <t xml:space="preserve">
</t>
    </r>
    <r>
      <rPr>
        <i/>
        <sz val="11"/>
        <color rgb="FF000000"/>
        <rFont val="Calibri"/>
      </rPr>
      <t xml:space="preserve">2402 - Cigars, cheroots, cigarillos and cigarettes, of tobacco or of tobacco substitutes.; </t>
    </r>
  </si>
  <si>
    <r>
      <rPr>
        <i/>
        <sz val="11"/>
        <rFont val="Calibri"/>
      </rPr>
      <t xml:space="preserve">65.160 - Tobacco, tobacco products and related equipment; </t>
    </r>
  </si>
  <si>
    <t>G/TBT/N/CHL/397</t>
  </si>
  <si>
    <r>
      <rPr>
        <sz val="11"/>
        <rFont val="Calibri"/>
      </rPr>
      <t xml:space="preserve">Non-road mobile machinery. 
</t>
    </r>
  </si>
  <si>
    <t>G/TBT/N/CHN/1199</t>
  </si>
  <si>
    <t>China</t>
  </si>
  <si>
    <t>G/TBT/N/FRA/173</t>
  </si>
  <si>
    <t>France</t>
  </si>
  <si>
    <r>
      <rPr>
        <sz val="11"/>
        <rFont val="Calibri"/>
      </rPr>
      <t xml:space="preserve">This Order concerns the fire safety of type M buildings accessible to the public (retail stores, shopping centres). 
</t>
    </r>
  </si>
  <si>
    <t>G/TBT/N/FRA/172</t>
  </si>
  <si>
    <t>G/TBT/N/IND/58</t>
  </si>
  <si>
    <t>India</t>
  </si>
  <si>
    <r>
      <rPr>
        <sz val="11"/>
        <rFont val="Calibri"/>
      </rPr>
      <t>Gazette notification concerning Indian Language Support for Mobile Phone Handsets as per IS 16333 (Part 3) to the Schedule of "Electronics and Information Technology Goods (Requirements for Compulsory Registration) Order, 2012"</t>
    </r>
  </si>
  <si>
    <t>G/TBT/N/ISR/946</t>
  </si>
  <si>
    <t>Israel</t>
  </si>
  <si>
    <r>
      <rPr>
        <sz val="11"/>
        <rFont val="Calibri"/>
      </rPr>
      <t xml:space="preserve">Foodstuffs (HS: Section I to IV - Chapters 1 to 24; ICS: 67.040)
</t>
    </r>
  </si>
  <si>
    <t>G/TBT/N/KOR/713</t>
  </si>
  <si>
    <r>
      <rPr>
        <sz val="11"/>
        <rFont val="Calibri"/>
      </rPr>
      <t>Biological Products</t>
    </r>
  </si>
  <si>
    <t>G/TBT/N/KOR/712</t>
  </si>
  <si>
    <t>G/TBT/N/KOR/711</t>
  </si>
  <si>
    <t>G/TBT/N/ZAF/217</t>
  </si>
  <si>
    <t>South Africa</t>
  </si>
  <si>
    <r>
      <rPr>
        <sz val="11"/>
        <rFont val="Calibri"/>
      </rPr>
      <t>Regulations relating to the grading, packing and marking of fresh fruit intended for sale in the Republic of South Africa</t>
    </r>
  </si>
  <si>
    <t>G/TBT/N/ZAF/216</t>
  </si>
  <si>
    <r>
      <rPr>
        <sz val="11"/>
        <rFont val="Calibri"/>
      </rPr>
      <t>All goods and packages containing genetically modified organisms or ingredients or components</t>
    </r>
  </si>
  <si>
    <r>
      <rPr>
        <sz val="11"/>
        <rFont val="Calibri"/>
      </rPr>
      <t xml:space="preserve">67 - FOOD TECHNOLOGY; </t>
    </r>
  </si>
  <si>
    <t>G/TBT/N/USA/1285</t>
  </si>
  <si>
    <r>
      <rPr>
        <sz val="11"/>
        <rFont val="Calibri"/>
      </rPr>
      <t>Infant inclined sleep products</t>
    </r>
  </si>
  <si>
    <r>
      <rPr>
        <sz val="11"/>
        <rFont val="Calibri"/>
      </rPr>
      <t xml:space="preserve">13.120 - Domestic safety; 97.190 - Equipment for children; </t>
    </r>
  </si>
  <si>
    <t>G/TBT/N/USA/1284</t>
  </si>
  <si>
    <r>
      <rPr>
        <sz val="11"/>
        <rFont val="Calibri"/>
      </rPr>
      <t>Outboard engines</t>
    </r>
  </si>
  <si>
    <r>
      <rPr>
        <sz val="11"/>
        <rFont val="Calibri"/>
      </rPr>
      <t xml:space="preserve">19.020 - Test conditions and procedures in general; 47.020 - Shipbuilding and marine structures in general; </t>
    </r>
  </si>
  <si>
    <t>G/TBT/N/USA/1253/Add.1</t>
  </si>
  <si>
    <r>
      <rPr>
        <i/>
        <sz val="11"/>
        <rFont val="Calibri"/>
      </rPr>
      <t>Underhung slung (jump) saws</t>
    </r>
  </si>
  <si>
    <r>
      <rPr>
        <i/>
        <sz val="11"/>
        <rFont val="Calibri"/>
      </rPr>
      <t xml:space="preserve">13.100 - Occupational safety. Industrial hygiene; 13.110 - Safety of machinery; 25.100 - Cutting tools; </t>
    </r>
  </si>
  <si>
    <t>Máy thu hình điện thoại, thang máy, thang máy trượt tuyết; Cơ chế kéo cho xe điện</t>
  </si>
  <si>
    <t>Rượu cồn và rượu mạnh khác, bị làm biến dạng, có độ bền cao;</t>
  </si>
  <si>
    <t xml:space="preserve">Máy móc, thiết bị điện và các bộ phận của chúng; Máy ghi âm và tái sản xuất âm thanh, máy ghi hình và tái tạo âm thanh hình ảnh và hình ảnh, bộ phận và phụ tùng của các sản phẩm đó
</t>
  </si>
  <si>
    <t xml:space="preserve">Dầu mỏ và dầu thu được từ khoáng bitum, dầu thô; 270900 - Dầu có nguồn gốc dầu mỏ và dầu thu được từ khoáng bitum, dầu thô;
</t>
  </si>
  <si>
    <t>Các loại giấy, bìa các tông, đã hoặc chưa in</t>
  </si>
  <si>
    <t xml:space="preserve">
Máy đo độ ẩm và các dụng cụ nổi tương tự, nhiệt kế, máy đo nhiệt độ kế, máy đo khí quyển, máy đo độ ẩm, máy đo nhiệt độ, hoặc bất kỳ sự kết hợp nào của các dụng cụ này; 90251 - - Nhiệt kế và máy đo pyrometrông không kết hợp với các dụng cụ khác</t>
  </si>
  <si>
    <t>Xà phòng, các chất hoạt tính bề mặt hữu cơ, các chế phẩm giặt, các chế phẩm bôi trơn, sáp nhân tạo, sáp chế biến, các chế phẩm làm bóng hoặc tẩy cọ, nến và các sản phẩm tương tự, bột nhão mô hình, "sáp nha khoa" và các chế phẩm nha khoa có thành phần cơ bản là thạch cao; 340510 - - Chất đánh bóng, kem và các chế phẩm tương tự dùng cho giày dép hoặc da;</t>
  </si>
  <si>
    <t xml:space="preserve">Sữa và kem, không cô đặc, không thêm đường hoặc chất ngọt khác; 0402 - Sữa và kem, cô đặc hoặc đã pha thêm đường hoặc chất ngọt khác; 190110 - Các chế phẩm dùng cho trẻ sơ sinh đóng gói để bán lẻ;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</si>
</sst>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amily val="2"/>
      <scheme val="minor"/>
    </font>
    <font>
      <b/>
      <sz val="11"/>
      <color theme="1"/>
      <name val="Arial"/>
      <family val="2"/>
      <scheme val="minor"/>
    </font>
    <font>
      <b/>
      <sz val="11"/>
      <name val="Arial"/>
      <family val="2"/>
      <scheme val="minor"/>
    </font>
    <font>
      <u/>
      <sz val="11"/>
      <color theme="4"/>
      <name val="Arial"/>
      <family val="2"/>
      <scheme val="minor"/>
    </font>
    <font>
      <b/>
      <sz val="11"/>
      <name val="Calibri"/>
    </font>
    <font>
      <i/>
      <sz val="8"/>
      <color rgb="FF000000"/>
      <name val="Calibri"/>
    </font>
    <font>
      <i/>
      <sz val="11"/>
      <name val="Calibri"/>
    </font>
    <font>
      <sz val="11"/>
      <name val="Calibri"/>
    </font>
    <font>
      <sz val="11"/>
      <color rgb="FF000000"/>
      <name val="Calibri"/>
    </font>
    <font>
      <i/>
      <sz val="11"/>
      <color rgb="FF000000"/>
      <name val="Calibri"/>
    </font>
    <font>
      <sz val="12"/>
      <color rgb="FF212121"/>
      <name val="Arial"/>
      <family val="2"/>
      <scheme val="minor"/>
    </font>
    <font>
      <sz val="1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0">
    <xf numFmtId="0" fontId="0" fillId="0" borderId="0" xfId="0" applyFont="1" applyFill="1" applyBorder="1"/>
    <xf numFmtId="0" fontId="1" fillId="0" borderId="1" xfId="0" applyFont="1" applyFill="1" applyBorder="1" applyAlignment="1">
      <alignment horizontal="center"/>
    </xf>
    <xf numFmtId="14" fontId="1" fillId="0" borderId="1" xfId="0" applyNumberFormat="1" applyFont="1" applyFill="1" applyBorder="1" applyAlignment="1">
      <alignment horizontal="center"/>
    </xf>
    <xf numFmtId="0" fontId="0" fillId="0" borderId="0" xfId="0" applyFont="1" applyFill="1" applyBorder="1" applyAlignment="1">
      <alignment horizontal="center"/>
    </xf>
    <xf numFmtId="0" fontId="1" fillId="0" borderId="1"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xf numFmtId="1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wrapText="1"/>
    </xf>
    <xf numFmtId="0" fontId="0" fillId="0" borderId="2" xfId="0" applyFont="1" applyFill="1" applyBorder="1" applyAlignment="1">
      <alignment horizontal="left" wrapText="1"/>
    </xf>
    <xf numFmtId="0" fontId="3" fillId="0" borderId="2" xfId="0" applyFont="1" applyFill="1" applyBorder="1" applyAlignment="1">
      <alignment horizontal="center"/>
    </xf>
    <xf numFmtId="0" fontId="10" fillId="0" borderId="0" xfId="0" applyFont="1" applyFill="1" applyBorder="1"/>
    <xf numFmtId="0" fontId="11" fillId="0"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topLeftCell="A40" zoomScale="85" zoomScaleNormal="85" workbookViewId="0">
      <selection activeCell="A40" sqref="A1:XFD1048576"/>
    </sheetView>
  </sheetViews>
  <sheetFormatPr defaultRowHeight="14.25" x14ac:dyDescent="0.2"/>
  <cols>
    <col min="1" max="1" width="27.5" style="10" customWidth="1"/>
    <col min="2" max="2" width="29.5" customWidth="1"/>
    <col min="3" max="3" width="19" style="6" customWidth="1"/>
    <col min="4" max="4" width="41.375" style="3" customWidth="1"/>
    <col min="5" max="5" width="46.125" style="5" customWidth="1"/>
    <col min="6" max="6" width="46.125" style="9" customWidth="1"/>
    <col min="7" max="8" width="46.125" style="5" customWidth="1"/>
    <col min="9" max="11" width="10.625" style="8" customWidth="1"/>
  </cols>
  <sheetData>
    <row r="1" spans="1:11" ht="27" x14ac:dyDescent="0.25">
      <c r="A1" s="1" t="s">
        <v>0</v>
      </c>
      <c r="B1" s="1" t="s">
        <v>1</v>
      </c>
      <c r="C1" s="2" t="s">
        <v>2</v>
      </c>
      <c r="D1" s="1" t="s">
        <v>3</v>
      </c>
      <c r="E1" s="4" t="s">
        <v>4</v>
      </c>
      <c r="F1" s="4" t="s">
        <v>5</v>
      </c>
      <c r="G1" s="4" t="s">
        <v>6</v>
      </c>
      <c r="H1" s="4" t="s">
        <v>7</v>
      </c>
      <c r="I1" s="7" t="s">
        <v>8</v>
      </c>
      <c r="J1" s="7" t="s">
        <v>9</v>
      </c>
      <c r="K1" s="7" t="s">
        <v>10</v>
      </c>
    </row>
    <row r="2" spans="1:11" ht="45" x14ac:dyDescent="0.25">
      <c r="A2" s="11" t="s">
        <v>11</v>
      </c>
      <c r="B2" s="12" t="s">
        <v>12</v>
      </c>
      <c r="C2" s="13">
        <v>42866</v>
      </c>
      <c r="D2" s="14" t="s">
        <v>13</v>
      </c>
      <c r="E2" s="15" t="s">
        <v>14</v>
      </c>
      <c r="F2" s="16"/>
      <c r="G2" s="15" t="s">
        <v>15</v>
      </c>
      <c r="H2" s="15" t="s">
        <v>16</v>
      </c>
      <c r="I2" s="17"/>
      <c r="J2" s="17"/>
      <c r="K2" s="17" t="str">
        <f>HYPERLINK("https://docs.wto.org/imrd/directdoc.asp?DDFDocuments/v/G/TBTN17/PAN92C1.DOC","ES")</f>
        <v>ES</v>
      </c>
    </row>
    <row r="3" spans="1:11" ht="45" x14ac:dyDescent="0.25">
      <c r="A3" s="11" t="s">
        <v>17</v>
      </c>
      <c r="B3" s="12" t="s">
        <v>12</v>
      </c>
      <c r="C3" s="13">
        <v>42866</v>
      </c>
      <c r="D3" s="14" t="s">
        <v>18</v>
      </c>
      <c r="E3" s="15" t="s">
        <v>14</v>
      </c>
      <c r="F3" s="16"/>
      <c r="G3" s="15" t="s">
        <v>15</v>
      </c>
      <c r="H3" s="15" t="s">
        <v>16</v>
      </c>
      <c r="I3" s="17"/>
      <c r="J3" s="17"/>
      <c r="K3" s="17" t="str">
        <f>HYPERLINK("https://docs.wto.org/imrd/directdoc.asp?DDFDocuments/v/G/TBTN17/PAN92A1.DOC","ES")</f>
        <v>ES</v>
      </c>
    </row>
    <row r="4" spans="1:11" ht="30" x14ac:dyDescent="0.25">
      <c r="A4" s="11" t="s">
        <v>19</v>
      </c>
      <c r="B4" s="12" t="s">
        <v>20</v>
      </c>
      <c r="C4" s="13">
        <v>42866</v>
      </c>
      <c r="D4" s="14" t="s">
        <v>21</v>
      </c>
      <c r="E4" s="15" t="s">
        <v>22</v>
      </c>
      <c r="F4" s="16" t="s">
        <v>23</v>
      </c>
      <c r="G4" s="15"/>
      <c r="H4" s="15" t="s">
        <v>24</v>
      </c>
      <c r="I4" s="17" t="str">
        <f>HYPERLINK("https://docs.wto.org/imrd/directdoc.asp?DDFDocuments/t/G/TBTN17/CHE219.DOC","EN")</f>
        <v>EN</v>
      </c>
      <c r="J4" s="17"/>
      <c r="K4" s="17"/>
    </row>
    <row r="5" spans="1:11" ht="60" x14ac:dyDescent="0.25">
      <c r="A5" s="11" t="s">
        <v>25</v>
      </c>
      <c r="B5" s="12" t="s">
        <v>26</v>
      </c>
      <c r="C5" s="13">
        <v>42865</v>
      </c>
      <c r="D5" s="14" t="s">
        <v>21</v>
      </c>
      <c r="E5" s="15" t="s">
        <v>27</v>
      </c>
      <c r="F5" s="16"/>
      <c r="G5" s="15"/>
      <c r="H5" s="15" t="s">
        <v>24</v>
      </c>
      <c r="I5" s="17" t="str">
        <f>HYPERLINK("https://docs.wto.org/imrd/directdoc.asp?DDFDocuments/t/G/TBTN17/ARM80.DOC","EN")</f>
        <v>EN</v>
      </c>
      <c r="J5" s="17"/>
      <c r="K5" s="17"/>
    </row>
    <row r="6" spans="1:11" ht="409.5" x14ac:dyDescent="0.25">
      <c r="A6" s="11" t="s">
        <v>28</v>
      </c>
      <c r="B6" s="12" t="s">
        <v>29</v>
      </c>
      <c r="C6" s="13">
        <v>42864</v>
      </c>
      <c r="D6" s="14" t="s">
        <v>18</v>
      </c>
      <c r="E6" s="15" t="s">
        <v>30</v>
      </c>
      <c r="F6" s="16" t="s">
        <v>31</v>
      </c>
      <c r="G6" s="15"/>
      <c r="H6" s="15" t="s">
        <v>32</v>
      </c>
      <c r="I6" s="17"/>
      <c r="J6" s="17"/>
      <c r="K6" s="17" t="str">
        <f>HYPERLINK("https://docs.wto.org/imrd/directdoc.asp?DDFDocuments/v/G/TBTN15/COL214A2.DOC","ES")</f>
        <v>ES</v>
      </c>
    </row>
    <row r="7" spans="1:11" ht="15" x14ac:dyDescent="0.25">
      <c r="A7" s="11" t="s">
        <v>33</v>
      </c>
      <c r="B7" s="12" t="s">
        <v>34</v>
      </c>
      <c r="C7" s="13">
        <v>42864</v>
      </c>
      <c r="D7" s="14" t="s">
        <v>21</v>
      </c>
      <c r="E7" s="15" t="s">
        <v>35</v>
      </c>
      <c r="F7" s="16"/>
      <c r="G7" s="15"/>
      <c r="H7" s="15" t="s">
        <v>36</v>
      </c>
      <c r="I7" s="17" t="str">
        <f>HYPERLINK("https://docs.wto.org/imrd/directdoc.asp?DDFDocuments/t/G/TBTN17/EU484.DOC","EN")</f>
        <v>EN</v>
      </c>
      <c r="J7" s="17"/>
      <c r="K7" s="17"/>
    </row>
    <row r="8" spans="1:11" ht="90" x14ac:dyDescent="0.25">
      <c r="A8" s="11" t="s">
        <v>37</v>
      </c>
      <c r="B8" s="12" t="s">
        <v>38</v>
      </c>
      <c r="C8" s="13">
        <v>42864</v>
      </c>
      <c r="D8" s="14" t="s">
        <v>21</v>
      </c>
      <c r="E8" s="15" t="s">
        <v>39</v>
      </c>
      <c r="F8" s="16"/>
      <c r="G8" s="15"/>
      <c r="H8" s="15" t="s">
        <v>40</v>
      </c>
      <c r="I8" s="17" t="str">
        <f>HYPERLINK("https://docs.wto.org/imrd/directdoc.asp?DDFDocuments/t/G/TBTN17/JPN558.DOC","EN")</f>
        <v>EN</v>
      </c>
      <c r="J8" s="17"/>
      <c r="K8" s="17"/>
    </row>
    <row r="9" spans="1:11" ht="15" x14ac:dyDescent="0.25">
      <c r="A9" s="11" t="s">
        <v>41</v>
      </c>
      <c r="B9" s="12" t="s">
        <v>42</v>
      </c>
      <c r="C9" s="13">
        <v>42864</v>
      </c>
      <c r="D9" s="14" t="s">
        <v>21</v>
      </c>
      <c r="E9" s="15" t="s">
        <v>43</v>
      </c>
      <c r="F9" s="16"/>
      <c r="G9" s="15"/>
      <c r="H9" s="15" t="s">
        <v>36</v>
      </c>
      <c r="I9" s="17" t="str">
        <f>HYPERLINK("https://docs.wto.org/imrd/directdoc.asp?DDFDocuments/t/G/TBTN17/OMN303.DOC","EN")</f>
        <v>EN</v>
      </c>
      <c r="J9" s="17"/>
      <c r="K9" s="17"/>
    </row>
    <row r="10" spans="1:11" ht="30" x14ac:dyDescent="0.25">
      <c r="A10" s="11" t="s">
        <v>44</v>
      </c>
      <c r="B10" s="12" t="s">
        <v>20</v>
      </c>
      <c r="C10" s="13">
        <v>42864</v>
      </c>
      <c r="D10" s="14" t="s">
        <v>21</v>
      </c>
      <c r="E10" s="15" t="s">
        <v>45</v>
      </c>
      <c r="F10" s="16"/>
      <c r="G10" s="15"/>
      <c r="H10" s="15" t="s">
        <v>36</v>
      </c>
      <c r="I10" s="17" t="str">
        <f>HYPERLINK("https://docs.wto.org/imrd/directdoc.asp?DDFDocuments/t/G/TBTN17/CHE218.DOC","EN")</f>
        <v>EN</v>
      </c>
      <c r="J10" s="17"/>
      <c r="K10" s="17"/>
    </row>
    <row r="11" spans="1:11" ht="15" x14ac:dyDescent="0.25">
      <c r="A11" s="11" t="s">
        <v>46</v>
      </c>
      <c r="B11" s="12" t="s">
        <v>20</v>
      </c>
      <c r="C11" s="13">
        <v>42864</v>
      </c>
      <c r="D11" s="14" t="s">
        <v>13</v>
      </c>
      <c r="E11" s="15" t="s">
        <v>47</v>
      </c>
      <c r="F11" s="16"/>
      <c r="G11" s="15"/>
      <c r="H11" s="15" t="s">
        <v>48</v>
      </c>
      <c r="I11" s="17" t="str">
        <f>HYPERLINK("https://docs.wto.org/imrd/directdoc.asp?DDFDocuments/t/G/TBTN17/CHE217C1.DOC","EN")</f>
        <v>EN</v>
      </c>
      <c r="J11" s="17"/>
      <c r="K11" s="17"/>
    </row>
    <row r="12" spans="1:11" ht="75" x14ac:dyDescent="0.25">
      <c r="A12" s="11" t="s">
        <v>49</v>
      </c>
      <c r="B12" s="12" t="s">
        <v>50</v>
      </c>
      <c r="C12" s="13">
        <v>42863</v>
      </c>
      <c r="D12" s="14" t="s">
        <v>18</v>
      </c>
      <c r="E12" s="15" t="s">
        <v>51</v>
      </c>
      <c r="F12" s="16" t="s">
        <v>52</v>
      </c>
      <c r="G12" s="15"/>
      <c r="H12" s="15" t="s">
        <v>53</v>
      </c>
      <c r="I12" s="17" t="str">
        <f>HYPERLINK("https://docs.wto.org/imrd/directdoc.asp?DDFDocuments/t/G/TBTN13/BRA560A5.DOC","EN")</f>
        <v>EN</v>
      </c>
      <c r="J12" s="17" t="str">
        <f>HYPERLINK("https://docs.wto.org/imrd/directdoc.asp?DDFDocuments/u/G/TBTN13/BRA560A5.DOC","FR")</f>
        <v>FR</v>
      </c>
      <c r="K12" s="17"/>
    </row>
    <row r="13" spans="1:11" ht="15" x14ac:dyDescent="0.25">
      <c r="A13" s="11" t="s">
        <v>54</v>
      </c>
      <c r="B13" s="12" t="s">
        <v>55</v>
      </c>
      <c r="C13" s="13">
        <v>42863</v>
      </c>
      <c r="D13" s="14" t="s">
        <v>21</v>
      </c>
      <c r="E13" s="15" t="s">
        <v>56</v>
      </c>
      <c r="F13" s="16"/>
      <c r="G13" s="15" t="s">
        <v>57</v>
      </c>
      <c r="H13" s="15" t="s">
        <v>36</v>
      </c>
      <c r="I13" s="17" t="str">
        <f>HYPERLINK("https://docs.wto.org/imrd/directdoc.asp?DDFDocuments/t/G/TBTN17/CAN525.DOC","EN")</f>
        <v>EN</v>
      </c>
      <c r="J13" s="17" t="str">
        <f>HYPERLINK("https://docs.wto.org/imrd/directdoc.asp?DDFDocuments/u/G/TBTN17/CAN525.DOC","FR")</f>
        <v>FR</v>
      </c>
      <c r="K13" s="17"/>
    </row>
    <row r="14" spans="1:11" ht="270" x14ac:dyDescent="0.25">
      <c r="A14" s="11" t="s">
        <v>58</v>
      </c>
      <c r="B14" s="12" t="s">
        <v>38</v>
      </c>
      <c r="C14" s="13">
        <v>42863</v>
      </c>
      <c r="D14" s="14" t="s">
        <v>21</v>
      </c>
      <c r="E14" s="15" t="s">
        <v>59</v>
      </c>
      <c r="F14" s="16" t="s">
        <v>60</v>
      </c>
      <c r="G14" s="15"/>
      <c r="H14" s="15" t="s">
        <v>36</v>
      </c>
      <c r="I14" s="17" t="str">
        <f>HYPERLINK("https://docs.wto.org/imrd/directdoc.asp?DDFDocuments/t/G/TBTN17/JPN557.DOC","EN")</f>
        <v>EN</v>
      </c>
      <c r="J14" s="17"/>
      <c r="K14" s="17"/>
    </row>
    <row r="15" spans="1:11" ht="15" x14ac:dyDescent="0.25">
      <c r="A15" s="11" t="s">
        <v>61</v>
      </c>
      <c r="B15" s="12" t="s">
        <v>62</v>
      </c>
      <c r="C15" s="13">
        <v>42863</v>
      </c>
      <c r="D15" s="14" t="s">
        <v>21</v>
      </c>
      <c r="E15" s="15"/>
      <c r="F15" s="16" t="s">
        <v>63</v>
      </c>
      <c r="G15" s="15"/>
      <c r="H15" s="15" t="s">
        <v>36</v>
      </c>
      <c r="I15" s="17"/>
      <c r="J15" s="17" t="str">
        <f>HYPERLINK("https://docs.wto.org/imrd/directdoc.asp?DDFDocuments/u/G/TBTN17/PER93.DOC","FR")</f>
        <v>FR</v>
      </c>
      <c r="K15" s="17" t="str">
        <f>HYPERLINK("https://docs.wto.org/imrd/directdoc.asp?DDFDocuments/v/G/TBTN17/PER93.DOC","ES")</f>
        <v>ES</v>
      </c>
    </row>
    <row r="16" spans="1:11" ht="15" x14ac:dyDescent="0.25">
      <c r="A16" s="11" t="s">
        <v>64</v>
      </c>
      <c r="B16" s="12" t="s">
        <v>62</v>
      </c>
      <c r="C16" s="13">
        <v>42863</v>
      </c>
      <c r="D16" s="14" t="s">
        <v>21</v>
      </c>
      <c r="E16" s="15"/>
      <c r="F16" s="16" t="s">
        <v>63</v>
      </c>
      <c r="G16" s="15"/>
      <c r="H16" s="15" t="s">
        <v>36</v>
      </c>
      <c r="I16" s="17"/>
      <c r="J16" s="17" t="str">
        <f>HYPERLINK("https://docs.wto.org/imrd/directdoc.asp?DDFDocuments/u/G/TBTN17/PER92.DOC","FR")</f>
        <v>FR</v>
      </c>
      <c r="K16" s="17" t="str">
        <f>HYPERLINK("https://docs.wto.org/imrd/directdoc.asp?DDFDocuments/v/G/TBTN17/PER92.DOC","ES")</f>
        <v>ES</v>
      </c>
    </row>
    <row r="17" spans="1:11" ht="15" x14ac:dyDescent="0.25">
      <c r="A17" s="11" t="s">
        <v>65</v>
      </c>
      <c r="B17" s="12" t="s">
        <v>20</v>
      </c>
      <c r="C17" s="13">
        <v>42863</v>
      </c>
      <c r="D17" s="14" t="s">
        <v>21</v>
      </c>
      <c r="E17" s="15" t="s">
        <v>66</v>
      </c>
      <c r="F17" s="16"/>
      <c r="G17" s="15"/>
      <c r="H17" s="15" t="s">
        <v>36</v>
      </c>
      <c r="I17" s="17" t="str">
        <f>HYPERLINK("https://docs.wto.org/imrd/directdoc.asp?DDFDocuments/t/G/TBTN17/CHE217.DOC","EN")</f>
        <v>EN</v>
      </c>
      <c r="J17" s="17"/>
      <c r="K17" s="17"/>
    </row>
    <row r="18" spans="1:11" ht="60" x14ac:dyDescent="0.25">
      <c r="A18" s="11" t="s">
        <v>67</v>
      </c>
      <c r="B18" s="12" t="s">
        <v>68</v>
      </c>
      <c r="C18" s="13">
        <v>42863</v>
      </c>
      <c r="D18" s="14" t="s">
        <v>21</v>
      </c>
      <c r="E18" s="15" t="s">
        <v>69</v>
      </c>
      <c r="F18" s="16" t="s">
        <v>70</v>
      </c>
      <c r="G18" s="15"/>
      <c r="H18" s="15" t="s">
        <v>36</v>
      </c>
      <c r="I18" s="17" t="str">
        <f>HYPERLINK("https://docs.wto.org/imrd/directdoc.asp?DDFDocuments/t/G/TBTN17/TPKM271.DOC","EN")</f>
        <v>EN</v>
      </c>
      <c r="J18" s="17" t="str">
        <f>HYPERLINK("https://docs.wto.org/imrd/directdoc.asp?DDFDocuments/u/G/TBTN17/TPKM271.DOC","FR")</f>
        <v>FR</v>
      </c>
      <c r="K18" s="17"/>
    </row>
    <row r="19" spans="1:11" ht="30" x14ac:dyDescent="0.25">
      <c r="A19" s="11" t="s">
        <v>71</v>
      </c>
      <c r="B19" s="12" t="s">
        <v>72</v>
      </c>
      <c r="C19" s="13">
        <v>42863</v>
      </c>
      <c r="D19" s="14" t="s">
        <v>21</v>
      </c>
      <c r="E19" s="15" t="s">
        <v>73</v>
      </c>
      <c r="F19" s="16"/>
      <c r="G19" s="15" t="s">
        <v>74</v>
      </c>
      <c r="H19" s="15" t="s">
        <v>75</v>
      </c>
      <c r="I19" s="17" t="str">
        <f>HYPERLINK("https://docs.wto.org/imrd/directdoc.asp?DDFDocuments/t/G/TBTN17/USA1288.DOC","EN")</f>
        <v>EN</v>
      </c>
      <c r="J19" s="17" t="str">
        <f>HYPERLINK("https://docs.wto.org/imrd/directdoc.asp?DDFDocuments/u/G/TBTN17/USA1288.DOC","FR")</f>
        <v>FR</v>
      </c>
      <c r="K19" s="17"/>
    </row>
    <row r="20" spans="1:11" ht="15" x14ac:dyDescent="0.25">
      <c r="A20" s="11" t="s">
        <v>76</v>
      </c>
      <c r="B20" s="12" t="s">
        <v>72</v>
      </c>
      <c r="C20" s="13">
        <v>42863</v>
      </c>
      <c r="D20" s="14" t="s">
        <v>18</v>
      </c>
      <c r="E20" s="15" t="s">
        <v>77</v>
      </c>
      <c r="F20" s="16"/>
      <c r="G20" s="15" t="s">
        <v>78</v>
      </c>
      <c r="H20" s="15" t="s">
        <v>79</v>
      </c>
      <c r="I20" s="17" t="str">
        <f>HYPERLINK("https://docs.wto.org/imrd/directdoc.asp?DDFDocuments/t/G/TBTN16/USA1089A1.DOC","EN")</f>
        <v>EN</v>
      </c>
      <c r="J20" s="17" t="str">
        <f>HYPERLINK("https://docs.wto.org/imrd/directdoc.asp?DDFDocuments/u/G/TBTN16/USA1089A1.DOC","FR")</f>
        <v>FR</v>
      </c>
      <c r="K20" s="17"/>
    </row>
    <row r="21" spans="1:11" ht="409.5" x14ac:dyDescent="0.25">
      <c r="A21" s="11" t="s">
        <v>80</v>
      </c>
      <c r="B21" s="12" t="s">
        <v>72</v>
      </c>
      <c r="C21" s="13">
        <v>42863</v>
      </c>
      <c r="D21" s="14" t="s">
        <v>18</v>
      </c>
      <c r="E21" s="15" t="s">
        <v>81</v>
      </c>
      <c r="F21" s="16" t="s">
        <v>82</v>
      </c>
      <c r="G21" s="15" t="s">
        <v>83</v>
      </c>
      <c r="H21" s="15" t="s">
        <v>48</v>
      </c>
      <c r="I21" s="17" t="str">
        <f>HYPERLINK("https://docs.wto.org/imrd/directdoc.asp?DDFDocuments/t/G/TBTN11/USA621A6.DOC","EN")</f>
        <v>EN</v>
      </c>
      <c r="J21" s="17" t="str">
        <f>HYPERLINK("https://docs.wto.org/imrd/directdoc.asp?DDFDocuments/u/G/TBTN11/USA621A6.DOC","FR")</f>
        <v>FR</v>
      </c>
      <c r="K21" s="17"/>
    </row>
    <row r="22" spans="1:11" ht="90" x14ac:dyDescent="0.25">
      <c r="A22" s="11" t="s">
        <v>84</v>
      </c>
      <c r="B22" s="12" t="s">
        <v>85</v>
      </c>
      <c r="C22" s="13">
        <v>42859</v>
      </c>
      <c r="D22" s="14" t="s">
        <v>18</v>
      </c>
      <c r="E22" s="15" t="s">
        <v>86</v>
      </c>
      <c r="F22" s="16"/>
      <c r="G22" s="15" t="s">
        <v>87</v>
      </c>
      <c r="H22" s="15" t="s">
        <v>88</v>
      </c>
      <c r="I22" s="17" t="str">
        <f>HYPERLINK("https://docs.wto.org/imrd/directdoc.asp?DDFDocuments/t/G/TBTN16/CZE194A1.DOC","EN")</f>
        <v>EN</v>
      </c>
      <c r="J22" s="17" t="str">
        <f>HYPERLINK("https://docs.wto.org/imrd/directdoc.asp?DDFDocuments/u/G/TBTN16/CZE194A1.DOC","FR")</f>
        <v>FR</v>
      </c>
      <c r="K22" s="17"/>
    </row>
    <row r="23" spans="1:11" ht="30" x14ac:dyDescent="0.25">
      <c r="A23" s="11" t="s">
        <v>89</v>
      </c>
      <c r="B23" s="12" t="s">
        <v>68</v>
      </c>
      <c r="C23" s="13">
        <v>42859</v>
      </c>
      <c r="D23" s="14" t="s">
        <v>18</v>
      </c>
      <c r="E23" s="15" t="s">
        <v>90</v>
      </c>
      <c r="F23" s="16"/>
      <c r="G23" s="15"/>
      <c r="H23" s="15" t="s">
        <v>91</v>
      </c>
      <c r="I23" s="17" t="str">
        <f>HYPERLINK("https://docs.wto.org/imrd/directdoc.asp?DDFDocuments/t/G/TBTN16/TPKM258A2.DOC","EN")</f>
        <v>EN</v>
      </c>
      <c r="J23" s="17" t="str">
        <f>HYPERLINK("https://docs.wto.org/imrd/directdoc.asp?DDFDocuments/u/G/TBTN16/TPKM258A2.DOC","FR")</f>
        <v>FR</v>
      </c>
      <c r="K23" s="17"/>
    </row>
    <row r="24" spans="1:11" ht="30" x14ac:dyDescent="0.25">
      <c r="A24" s="11" t="s">
        <v>92</v>
      </c>
      <c r="B24" s="12" t="s">
        <v>72</v>
      </c>
      <c r="C24" s="13">
        <v>42859</v>
      </c>
      <c r="D24" s="14" t="s">
        <v>18</v>
      </c>
      <c r="E24" s="15" t="s">
        <v>93</v>
      </c>
      <c r="F24" s="16" t="s">
        <v>94</v>
      </c>
      <c r="G24" s="15" t="s">
        <v>95</v>
      </c>
      <c r="H24" s="15" t="s">
        <v>79</v>
      </c>
      <c r="I24" s="17" t="str">
        <f>HYPERLINK("https://docs.wto.org/imrd/directdoc.asp?DDFDocuments/t/G/TBTN17/USA1271A1.DOC","EN")</f>
        <v>EN</v>
      </c>
      <c r="J24" s="17" t="str">
        <f>HYPERLINK("https://docs.wto.org/imrd/directdoc.asp?DDFDocuments/u/G/TBTN17/USA1271A1.DOC","FR")</f>
        <v>FR</v>
      </c>
      <c r="K24" s="17"/>
    </row>
    <row r="25" spans="1:11" ht="30" x14ac:dyDescent="0.25">
      <c r="A25" s="11" t="s">
        <v>96</v>
      </c>
      <c r="B25" s="12" t="s">
        <v>50</v>
      </c>
      <c r="C25" s="13">
        <v>42858</v>
      </c>
      <c r="D25" s="14" t="s">
        <v>21</v>
      </c>
      <c r="E25" s="15" t="s">
        <v>97</v>
      </c>
      <c r="F25" s="16" t="s">
        <v>98</v>
      </c>
      <c r="G25" s="15"/>
      <c r="H25" s="15" t="s">
        <v>99</v>
      </c>
      <c r="I25" s="17" t="str">
        <f>HYPERLINK("https://docs.wto.org/imrd/directdoc.asp?DDFDocuments/t/G/TBTN17/BRA714.DOC","EN")</f>
        <v>EN</v>
      </c>
      <c r="J25" s="17" t="str">
        <f>HYPERLINK("https://docs.wto.org/imrd/directdoc.asp?DDFDocuments/u/G/TBTN17/BRA714.DOC","FR")</f>
        <v>FR</v>
      </c>
      <c r="K25" s="17" t="str">
        <f>HYPERLINK("https://docs.wto.org/imrd/directdoc.asp?DDFDocuments/v/G/TBTN17/BRA714.DOC","ES")</f>
        <v>ES</v>
      </c>
    </row>
    <row r="26" spans="1:11" ht="15" x14ac:dyDescent="0.25">
      <c r="A26" s="11" t="s">
        <v>100</v>
      </c>
      <c r="B26" s="12" t="s">
        <v>55</v>
      </c>
      <c r="C26" s="13">
        <v>42858</v>
      </c>
      <c r="D26" s="14" t="s">
        <v>21</v>
      </c>
      <c r="E26" s="15" t="s">
        <v>101</v>
      </c>
      <c r="F26" s="16"/>
      <c r="G26" s="15" t="s">
        <v>102</v>
      </c>
      <c r="H26" s="15" t="s">
        <v>36</v>
      </c>
      <c r="I26" s="17" t="str">
        <f>HYPERLINK("https://docs.wto.org/imrd/directdoc.asp?DDFDocuments/t/G/TBTN17/CAN524.DOC","EN")</f>
        <v>EN</v>
      </c>
      <c r="J26" s="17" t="str">
        <f>HYPERLINK("https://docs.wto.org/imrd/directdoc.asp?DDFDocuments/u/G/TBTN17/CAN524.DOC","FR")</f>
        <v>FR</v>
      </c>
      <c r="K26" s="17" t="str">
        <f>HYPERLINK("https://docs.wto.org/imrd/directdoc.asp?DDFDocuments/v/G/TBTN17/CAN524.DOC","ES")</f>
        <v>ES</v>
      </c>
    </row>
    <row r="27" spans="1:11" ht="30" x14ac:dyDescent="0.25">
      <c r="A27" s="11" t="s">
        <v>103</v>
      </c>
      <c r="B27" s="12" t="s">
        <v>55</v>
      </c>
      <c r="C27" s="13">
        <v>42858</v>
      </c>
      <c r="D27" s="14" t="s">
        <v>21</v>
      </c>
      <c r="E27" s="15" t="s">
        <v>104</v>
      </c>
      <c r="F27" s="16"/>
      <c r="G27" s="15" t="s">
        <v>105</v>
      </c>
      <c r="H27" s="15" t="s">
        <v>36</v>
      </c>
      <c r="I27" s="17" t="str">
        <f>HYPERLINK("https://docs.wto.org/imrd/directdoc.asp?DDFDocuments/t/G/TBTN17/CAN523.DOC","EN")</f>
        <v>EN</v>
      </c>
      <c r="J27" s="17" t="str">
        <f>HYPERLINK("https://docs.wto.org/imrd/directdoc.asp?DDFDocuments/u/G/TBTN17/CAN523.DOC","FR")</f>
        <v>FR</v>
      </c>
      <c r="K27" s="17" t="str">
        <f>HYPERLINK("https://docs.wto.org/imrd/directdoc.asp?DDFDocuments/v/G/TBTN17/CAN523.DOC","ES")</f>
        <v>ES</v>
      </c>
    </row>
    <row r="28" spans="1:11" ht="30" x14ac:dyDescent="0.25">
      <c r="A28" s="11" t="s">
        <v>106</v>
      </c>
      <c r="B28" s="12" t="s">
        <v>107</v>
      </c>
      <c r="C28" s="13">
        <v>42858</v>
      </c>
      <c r="D28" s="14" t="s">
        <v>13</v>
      </c>
      <c r="E28" s="15"/>
      <c r="F28" s="16"/>
      <c r="G28" s="15" t="s">
        <v>108</v>
      </c>
      <c r="H28" s="15" t="s">
        <v>109</v>
      </c>
      <c r="I28" s="17" t="str">
        <f>HYPERLINK("https://docs.wto.org/imrd/directdoc.asp?DDFDocuments/t/G/TBTN17/UGA652C1.DOC","EN")</f>
        <v>EN</v>
      </c>
      <c r="J28" s="17"/>
      <c r="K28" s="17"/>
    </row>
    <row r="29" spans="1:11" ht="30" x14ac:dyDescent="0.25">
      <c r="A29" s="11" t="s">
        <v>110</v>
      </c>
      <c r="B29" s="12" t="s">
        <v>72</v>
      </c>
      <c r="C29" s="13">
        <v>42858</v>
      </c>
      <c r="D29" s="14" t="s">
        <v>18</v>
      </c>
      <c r="E29" s="15" t="s">
        <v>111</v>
      </c>
      <c r="F29" s="16" t="s">
        <v>112</v>
      </c>
      <c r="G29" s="15" t="s">
        <v>95</v>
      </c>
      <c r="H29" s="15" t="s">
        <v>79</v>
      </c>
      <c r="I29" s="17" t="str">
        <f>HYPERLINK("https://docs.wto.org/imrd/directdoc.asp?DDFDocuments/t/G/TBTN17/USA1270A2.DOC","EN")</f>
        <v>EN</v>
      </c>
      <c r="J29" s="17" t="str">
        <f>HYPERLINK("https://docs.wto.org/imrd/directdoc.asp?DDFDocuments/u/G/TBTN17/USA1270A2.DOC","FR")</f>
        <v>FR</v>
      </c>
      <c r="K29" s="17" t="str">
        <f>HYPERLINK("https://docs.wto.org/imrd/directdoc.asp?DDFDocuments/v/G/TBTN17/USA1270A2.DOC","ES")</f>
        <v>ES</v>
      </c>
    </row>
    <row r="30" spans="1:11" ht="30" x14ac:dyDescent="0.25">
      <c r="A30" s="11" t="s">
        <v>113</v>
      </c>
      <c r="B30" s="12" t="s">
        <v>72</v>
      </c>
      <c r="C30" s="13">
        <v>42858</v>
      </c>
      <c r="D30" s="14" t="s">
        <v>18</v>
      </c>
      <c r="E30" s="15" t="s">
        <v>114</v>
      </c>
      <c r="F30" s="16"/>
      <c r="G30" s="15" t="s">
        <v>95</v>
      </c>
      <c r="H30" s="15" t="s">
        <v>115</v>
      </c>
      <c r="I30" s="17" t="str">
        <f>HYPERLINK("https://docs.wto.org/imrd/directdoc.asp?DDFDocuments/t/G/TBTN16/USA1233A1.DOC","EN")</f>
        <v>EN</v>
      </c>
      <c r="J30" s="17" t="str">
        <f>HYPERLINK("https://docs.wto.org/imrd/directdoc.asp?DDFDocuments/u/G/TBTN16/USA1233A1.DOC","FR")</f>
        <v>FR</v>
      </c>
      <c r="K30" s="17" t="str">
        <f>HYPERLINK("https://docs.wto.org/imrd/directdoc.asp?DDFDocuments/v/G/TBTN16/USA1233A1.DOC","ES")</f>
        <v>ES</v>
      </c>
    </row>
    <row r="31" spans="1:11" ht="15" x14ac:dyDescent="0.25">
      <c r="A31" s="11" t="s">
        <v>116</v>
      </c>
      <c r="B31" s="12" t="s">
        <v>72</v>
      </c>
      <c r="C31" s="13">
        <v>42858</v>
      </c>
      <c r="D31" s="14" t="s">
        <v>18</v>
      </c>
      <c r="E31" s="15" t="s">
        <v>117</v>
      </c>
      <c r="F31" s="16"/>
      <c r="G31" s="15" t="s">
        <v>118</v>
      </c>
      <c r="H31" s="15" t="s">
        <v>79</v>
      </c>
      <c r="I31" s="17" t="str">
        <f>HYPERLINK("https://docs.wto.org/imrd/directdoc.asp?DDFDocuments/t/G/TBTN16/USA1218A2.DOC","EN")</f>
        <v>EN</v>
      </c>
      <c r="J31" s="17" t="str">
        <f>HYPERLINK("https://docs.wto.org/imrd/directdoc.asp?DDFDocuments/u/G/TBTN16/USA1218A2.DOC","FR")</f>
        <v>FR</v>
      </c>
      <c r="K31" s="17" t="str">
        <f>HYPERLINK("https://docs.wto.org/imrd/directdoc.asp?DDFDocuments/v/G/TBTN16/USA1218A2.DOC","ES")</f>
        <v>ES</v>
      </c>
    </row>
    <row r="32" spans="1:11" ht="15" x14ac:dyDescent="0.25">
      <c r="A32" s="11" t="s">
        <v>119</v>
      </c>
      <c r="B32" s="12" t="s">
        <v>120</v>
      </c>
      <c r="C32" s="13">
        <v>42857</v>
      </c>
      <c r="D32" s="14" t="s">
        <v>21</v>
      </c>
      <c r="E32" s="15" t="s">
        <v>121</v>
      </c>
      <c r="F32" s="16"/>
      <c r="G32" s="15"/>
      <c r="H32" s="15" t="s">
        <v>122</v>
      </c>
      <c r="I32" s="17" t="str">
        <f>HYPERLINK("https://docs.wto.org/imrd/directdoc.asp?DDFDocuments/t/G/TBTN17/KOR716.DOC","EN")</f>
        <v>EN</v>
      </c>
      <c r="J32" s="17" t="str">
        <f>HYPERLINK("https://docs.wto.org/imrd/directdoc.asp?DDFDocuments/u/G/TBTN17/KOR716.DOC","FR")</f>
        <v>FR</v>
      </c>
      <c r="K32" s="17" t="str">
        <f>HYPERLINK("https://docs.wto.org/imrd/directdoc.asp?DDFDocuments/v/G/TBTN17/KOR716.DOC","ES")</f>
        <v>ES</v>
      </c>
    </row>
    <row r="33" spans="1:11" ht="15" x14ac:dyDescent="0.25">
      <c r="A33" s="11" t="s">
        <v>123</v>
      </c>
      <c r="B33" s="12" t="s">
        <v>124</v>
      </c>
      <c r="C33" s="13">
        <v>42857</v>
      </c>
      <c r="D33" s="14" t="s">
        <v>21</v>
      </c>
      <c r="E33" s="15" t="s">
        <v>125</v>
      </c>
      <c r="F33" s="16"/>
      <c r="G33" s="15" t="s">
        <v>126</v>
      </c>
      <c r="H33" s="15" t="s">
        <v>36</v>
      </c>
      <c r="I33" s="17" t="str">
        <f>HYPERLINK("https://docs.wto.org/imrd/directdoc.asp?DDFDocuments/t/G/TBTN17/SAU982.DOC","EN")</f>
        <v>EN</v>
      </c>
      <c r="J33" s="17" t="str">
        <f>HYPERLINK("https://docs.wto.org/imrd/directdoc.asp?DDFDocuments/u/G/TBTN17/SAU982.DOC","FR")</f>
        <v>FR</v>
      </c>
      <c r="K33" s="17" t="str">
        <f>HYPERLINK("https://docs.wto.org/imrd/directdoc.asp?DDFDocuments/v/G/TBTN17/SAU982.DOC","ES")</f>
        <v>ES</v>
      </c>
    </row>
    <row r="34" spans="1:11" ht="15" x14ac:dyDescent="0.25">
      <c r="A34" s="11" t="s">
        <v>127</v>
      </c>
      <c r="B34" s="12" t="s">
        <v>128</v>
      </c>
      <c r="C34" s="13">
        <v>42856</v>
      </c>
      <c r="D34" s="14" t="s">
        <v>21</v>
      </c>
      <c r="E34" s="15" t="s">
        <v>129</v>
      </c>
      <c r="F34" s="16"/>
      <c r="G34" s="15" t="s">
        <v>74</v>
      </c>
      <c r="H34" s="15" t="s">
        <v>36</v>
      </c>
      <c r="I34" s="17" t="str">
        <f>HYPERLINK("https://docs.wto.org/imrd/directdoc.asp?DDFDocuments/t/G/TBTN17/ARE363.DOC","EN")</f>
        <v>EN</v>
      </c>
      <c r="J34" s="17" t="str">
        <f>HYPERLINK("https://docs.wto.org/imrd/directdoc.asp?DDFDocuments/u/G/TBTN17/ARE363.DOC","FR")</f>
        <v>FR</v>
      </c>
      <c r="K34" s="17" t="str">
        <f>HYPERLINK("https://docs.wto.org/imrd/directdoc.asp?DDFDocuments/v/G/TBTN17/ARE363.DOC","ES")</f>
        <v>ES</v>
      </c>
    </row>
    <row r="35" spans="1:11" ht="15" x14ac:dyDescent="0.25">
      <c r="A35" s="11" t="s">
        <v>127</v>
      </c>
      <c r="B35" s="12" t="s">
        <v>130</v>
      </c>
      <c r="C35" s="13">
        <v>42856</v>
      </c>
      <c r="D35" s="14" t="s">
        <v>21</v>
      </c>
      <c r="E35" s="15" t="s">
        <v>129</v>
      </c>
      <c r="F35" s="16"/>
      <c r="G35" s="15" t="s">
        <v>74</v>
      </c>
      <c r="H35" s="15" t="s">
        <v>36</v>
      </c>
      <c r="I35" s="17" t="str">
        <f>HYPERLINK("https://docs.wto.org/imrd/directdoc.asp?DDFDocuments/t/G/TBTN17/ARE363.DOC","EN")</f>
        <v>EN</v>
      </c>
      <c r="J35" s="17" t="str">
        <f>HYPERLINK("https://docs.wto.org/imrd/directdoc.asp?DDFDocuments/u/G/TBTN17/ARE363.DOC","FR")</f>
        <v>FR</v>
      </c>
      <c r="K35" s="17" t="str">
        <f>HYPERLINK("https://docs.wto.org/imrd/directdoc.asp?DDFDocuments/v/G/TBTN17/ARE363.DOC","ES")</f>
        <v>ES</v>
      </c>
    </row>
    <row r="36" spans="1:11" ht="15" x14ac:dyDescent="0.25">
      <c r="A36" s="11" t="s">
        <v>127</v>
      </c>
      <c r="B36" s="12" t="s">
        <v>42</v>
      </c>
      <c r="C36" s="13">
        <v>42856</v>
      </c>
      <c r="D36" s="14" t="s">
        <v>21</v>
      </c>
      <c r="E36" s="15" t="s">
        <v>129</v>
      </c>
      <c r="F36" s="16"/>
      <c r="G36" s="15" t="s">
        <v>74</v>
      </c>
      <c r="H36" s="15" t="s">
        <v>36</v>
      </c>
      <c r="I36" s="17" t="str">
        <f>HYPERLINK("https://docs.wto.org/imrd/directdoc.asp?DDFDocuments/t/G/TBTN17/ARE363.DOC","EN")</f>
        <v>EN</v>
      </c>
      <c r="J36" s="17" t="str">
        <f>HYPERLINK("https://docs.wto.org/imrd/directdoc.asp?DDFDocuments/u/G/TBTN17/ARE363.DOC","FR")</f>
        <v>FR</v>
      </c>
      <c r="K36" s="17" t="str">
        <f>HYPERLINK("https://docs.wto.org/imrd/directdoc.asp?DDFDocuments/v/G/TBTN17/ARE363.DOC","ES")</f>
        <v>ES</v>
      </c>
    </row>
    <row r="37" spans="1:11" ht="15" x14ac:dyDescent="0.25">
      <c r="A37" s="11" t="s">
        <v>127</v>
      </c>
      <c r="B37" s="12" t="s">
        <v>131</v>
      </c>
      <c r="C37" s="13">
        <v>42856</v>
      </c>
      <c r="D37" s="14" t="s">
        <v>21</v>
      </c>
      <c r="E37" s="15" t="s">
        <v>129</v>
      </c>
      <c r="F37" s="16"/>
      <c r="G37" s="15" t="s">
        <v>74</v>
      </c>
      <c r="H37" s="15" t="s">
        <v>36</v>
      </c>
      <c r="I37" s="17" t="str">
        <f>HYPERLINK("https://docs.wto.org/imrd/directdoc.asp?DDFDocuments/t/G/TBTN17/ARE363.DOC","EN")</f>
        <v>EN</v>
      </c>
      <c r="J37" s="17" t="str">
        <f>HYPERLINK("https://docs.wto.org/imrd/directdoc.asp?DDFDocuments/u/G/TBTN17/ARE363.DOC","FR")</f>
        <v>FR</v>
      </c>
      <c r="K37" s="17" t="str">
        <f>HYPERLINK("https://docs.wto.org/imrd/directdoc.asp?DDFDocuments/v/G/TBTN17/ARE363.DOC","ES")</f>
        <v>ES</v>
      </c>
    </row>
    <row r="38" spans="1:11" ht="15" x14ac:dyDescent="0.25">
      <c r="A38" s="11" t="s">
        <v>127</v>
      </c>
      <c r="B38" s="12" t="s">
        <v>124</v>
      </c>
      <c r="C38" s="13">
        <v>42856</v>
      </c>
      <c r="D38" s="14" t="s">
        <v>21</v>
      </c>
      <c r="E38" s="15" t="s">
        <v>129</v>
      </c>
      <c r="F38" s="16"/>
      <c r="G38" s="15" t="s">
        <v>74</v>
      </c>
      <c r="H38" s="15" t="s">
        <v>36</v>
      </c>
      <c r="I38" s="17" t="str">
        <f>HYPERLINK("https://docs.wto.org/imrd/directdoc.asp?DDFDocuments/t/G/TBTN17/ARE363.DOC","EN")</f>
        <v>EN</v>
      </c>
      <c r="J38" s="17" t="str">
        <f>HYPERLINK("https://docs.wto.org/imrd/directdoc.asp?DDFDocuments/u/G/TBTN17/ARE363.DOC","FR")</f>
        <v>FR</v>
      </c>
      <c r="K38" s="17" t="str">
        <f>HYPERLINK("https://docs.wto.org/imrd/directdoc.asp?DDFDocuments/v/G/TBTN17/ARE363.DOC","ES")</f>
        <v>ES</v>
      </c>
    </row>
    <row r="39" spans="1:11" ht="30" x14ac:dyDescent="0.25">
      <c r="A39" s="11" t="s">
        <v>132</v>
      </c>
      <c r="B39" s="12" t="s">
        <v>107</v>
      </c>
      <c r="C39" s="13">
        <v>42856</v>
      </c>
      <c r="D39" s="14" t="s">
        <v>21</v>
      </c>
      <c r="E39" s="15" t="s">
        <v>133</v>
      </c>
      <c r="F39" s="16" t="s">
        <v>134</v>
      </c>
      <c r="G39" s="15" t="s">
        <v>135</v>
      </c>
      <c r="H39" s="15" t="s">
        <v>136</v>
      </c>
      <c r="I39" s="17" t="str">
        <f>HYPERLINK("https://docs.wto.org/imrd/directdoc.asp?DDFDocuments/t/G/TBTN17/UGA672.DOC","EN")</f>
        <v>EN</v>
      </c>
      <c r="J39" s="17" t="str">
        <f>HYPERLINK("https://docs.wto.org/imrd/directdoc.asp?DDFDocuments/u/G/TBTN17/UGA672.DOC","FR")</f>
        <v>FR</v>
      </c>
      <c r="K39" s="17" t="str">
        <f>HYPERLINK("https://docs.wto.org/imrd/directdoc.asp?DDFDocuments/v/G/TBTN17/UGA672.DOC","ES")</f>
        <v>ES</v>
      </c>
    </row>
    <row r="40" spans="1:11" ht="45" x14ac:dyDescent="0.25">
      <c r="A40" s="11" t="s">
        <v>137</v>
      </c>
      <c r="B40" s="12" t="s">
        <v>107</v>
      </c>
      <c r="C40" s="13">
        <v>42856</v>
      </c>
      <c r="D40" s="14" t="s">
        <v>21</v>
      </c>
      <c r="E40" s="15" t="s">
        <v>138</v>
      </c>
      <c r="F40" s="16" t="s">
        <v>139</v>
      </c>
      <c r="G40" s="15" t="s">
        <v>140</v>
      </c>
      <c r="H40" s="15" t="s">
        <v>136</v>
      </c>
      <c r="I40" s="17" t="str">
        <f>HYPERLINK("https://docs.wto.org/imrd/directdoc.asp?DDFDocuments/t/G/TBTN17/UGA671.DOC","EN")</f>
        <v>EN</v>
      </c>
      <c r="J40" s="17" t="str">
        <f>HYPERLINK("https://docs.wto.org/imrd/directdoc.asp?DDFDocuments/u/G/TBTN17/UGA671.DOC","FR")</f>
        <v>FR</v>
      </c>
      <c r="K40" s="17" t="str">
        <f>HYPERLINK("https://docs.wto.org/imrd/directdoc.asp?DDFDocuments/v/G/TBTN17/UGA671.DOC","ES")</f>
        <v>ES</v>
      </c>
    </row>
    <row r="41" spans="1:11" ht="30" x14ac:dyDescent="0.25">
      <c r="A41" s="11" t="s">
        <v>141</v>
      </c>
      <c r="B41" s="12" t="s">
        <v>107</v>
      </c>
      <c r="C41" s="13">
        <v>42856</v>
      </c>
      <c r="D41" s="14" t="s">
        <v>21</v>
      </c>
      <c r="E41" s="15" t="s">
        <v>142</v>
      </c>
      <c r="F41" s="16" t="s">
        <v>139</v>
      </c>
      <c r="G41" s="15" t="s">
        <v>143</v>
      </c>
      <c r="H41" s="15" t="s">
        <v>136</v>
      </c>
      <c r="I41" s="17" t="str">
        <f>HYPERLINK("https://docs.wto.org/imrd/directdoc.asp?DDFDocuments/t/G/TBTN17/UGA670.DOC","EN")</f>
        <v>EN</v>
      </c>
      <c r="J41" s="17" t="str">
        <f>HYPERLINK("https://docs.wto.org/imrd/directdoc.asp?DDFDocuments/u/G/TBTN17/UGA670.DOC","FR")</f>
        <v>FR</v>
      </c>
      <c r="K41" s="17" t="str">
        <f>HYPERLINK("https://docs.wto.org/imrd/directdoc.asp?DDFDocuments/v/G/TBTN17/UGA670.DOC","ES")</f>
        <v>ES</v>
      </c>
    </row>
    <row r="42" spans="1:11" ht="15" x14ac:dyDescent="0.25">
      <c r="A42" s="11" t="s">
        <v>144</v>
      </c>
      <c r="B42" s="12" t="s">
        <v>107</v>
      </c>
      <c r="C42" s="13">
        <v>42856</v>
      </c>
      <c r="D42" s="14" t="s">
        <v>21</v>
      </c>
      <c r="E42" s="15" t="s">
        <v>145</v>
      </c>
      <c r="F42" s="16" t="s">
        <v>146</v>
      </c>
      <c r="G42" s="15" t="s">
        <v>147</v>
      </c>
      <c r="H42" s="15" t="s">
        <v>136</v>
      </c>
      <c r="I42" s="17" t="str">
        <f>HYPERLINK("https://docs.wto.org/imrd/directdoc.asp?DDFDocuments/t/G/TBTN17/UGA669.DOC","EN")</f>
        <v>EN</v>
      </c>
      <c r="J42" s="17" t="str">
        <f>HYPERLINK("https://docs.wto.org/imrd/directdoc.asp?DDFDocuments/u/G/TBTN17/UGA669.DOC","FR")</f>
        <v>FR</v>
      </c>
      <c r="K42" s="17" t="str">
        <f>HYPERLINK("https://docs.wto.org/imrd/directdoc.asp?DDFDocuments/v/G/TBTN17/UGA669.DOC","ES")</f>
        <v>ES</v>
      </c>
    </row>
    <row r="43" spans="1:11" ht="45" x14ac:dyDescent="0.25">
      <c r="A43" s="11" t="s">
        <v>148</v>
      </c>
      <c r="B43" s="12" t="s">
        <v>107</v>
      </c>
      <c r="C43" s="13">
        <v>42856</v>
      </c>
      <c r="D43" s="14" t="s">
        <v>21</v>
      </c>
      <c r="E43" s="15" t="s">
        <v>149</v>
      </c>
      <c r="F43" s="16" t="s">
        <v>150</v>
      </c>
      <c r="G43" s="15" t="s">
        <v>151</v>
      </c>
      <c r="H43" s="15" t="s">
        <v>136</v>
      </c>
      <c r="I43" s="17" t="str">
        <f>HYPERLINK("https://docs.wto.org/imrd/directdoc.asp?DDFDocuments/t/G/TBTN17/UGA668.DOC","EN")</f>
        <v>EN</v>
      </c>
      <c r="J43" s="17" t="str">
        <f>HYPERLINK("https://docs.wto.org/imrd/directdoc.asp?DDFDocuments/u/G/TBTN17/UGA668.DOC","FR")</f>
        <v>FR</v>
      </c>
      <c r="K43" s="17" t="str">
        <f>HYPERLINK("https://docs.wto.org/imrd/directdoc.asp?DDFDocuments/v/G/TBTN17/UGA668.DOC","ES")</f>
        <v>ES</v>
      </c>
    </row>
    <row r="44" spans="1:11" ht="15" x14ac:dyDescent="0.25">
      <c r="A44" s="11" t="s">
        <v>152</v>
      </c>
      <c r="B44" s="12" t="s">
        <v>107</v>
      </c>
      <c r="C44" s="13">
        <v>42856</v>
      </c>
      <c r="D44" s="14" t="s">
        <v>21</v>
      </c>
      <c r="E44" s="15" t="s">
        <v>153</v>
      </c>
      <c r="F44" s="16"/>
      <c r="G44" s="15" t="s">
        <v>154</v>
      </c>
      <c r="H44" s="15" t="s">
        <v>136</v>
      </c>
      <c r="I44" s="17" t="str">
        <f>HYPERLINK("https://docs.wto.org/imrd/directdoc.asp?DDFDocuments/t/G/TBTN17/UGA667.DOC","EN")</f>
        <v>EN</v>
      </c>
      <c r="J44" s="17" t="str">
        <f>HYPERLINK("https://docs.wto.org/imrd/directdoc.asp?DDFDocuments/u/G/TBTN17/UGA667.DOC","FR")</f>
        <v>FR</v>
      </c>
      <c r="K44" s="17" t="str">
        <f>HYPERLINK("https://docs.wto.org/imrd/directdoc.asp?DDFDocuments/v/G/TBTN17/UGA667.DOC","ES")</f>
        <v>ES</v>
      </c>
    </row>
    <row r="45" spans="1:11" ht="15" x14ac:dyDescent="0.25">
      <c r="A45" s="11" t="s">
        <v>155</v>
      </c>
      <c r="B45" s="12" t="s">
        <v>107</v>
      </c>
      <c r="C45" s="13">
        <v>42856</v>
      </c>
      <c r="D45" s="14" t="s">
        <v>21</v>
      </c>
      <c r="E45" s="15" t="s">
        <v>156</v>
      </c>
      <c r="F45" s="16"/>
      <c r="G45" s="15" t="s">
        <v>157</v>
      </c>
      <c r="H45" s="15" t="s">
        <v>136</v>
      </c>
      <c r="I45" s="17" t="str">
        <f>HYPERLINK("https://docs.wto.org/imrd/directdoc.asp?DDFDocuments/t/G/TBTN17/UGA666.DOC","EN")</f>
        <v>EN</v>
      </c>
      <c r="J45" s="17" t="str">
        <f>HYPERLINK("https://docs.wto.org/imrd/directdoc.asp?DDFDocuments/u/G/TBTN17/UGA666.DOC","FR")</f>
        <v>FR</v>
      </c>
      <c r="K45" s="17" t="str">
        <f>HYPERLINK("https://docs.wto.org/imrd/directdoc.asp?DDFDocuments/v/G/TBTN17/UGA666.DOC","ES")</f>
        <v>ES</v>
      </c>
    </row>
    <row r="46" spans="1:11" ht="30" x14ac:dyDescent="0.25">
      <c r="A46" s="11" t="s">
        <v>158</v>
      </c>
      <c r="B46" s="12" t="s">
        <v>107</v>
      </c>
      <c r="C46" s="13">
        <v>42856</v>
      </c>
      <c r="D46" s="14" t="s">
        <v>21</v>
      </c>
      <c r="E46" s="15"/>
      <c r="F46" s="16"/>
      <c r="G46" s="15" t="s">
        <v>159</v>
      </c>
      <c r="H46" s="15" t="s">
        <v>136</v>
      </c>
      <c r="I46" s="17" t="str">
        <f>HYPERLINK("https://docs.wto.org/imrd/directdoc.asp?DDFDocuments/t/G/TBTN17/UGA665.DOC","EN")</f>
        <v>EN</v>
      </c>
      <c r="J46" s="17" t="str">
        <f>HYPERLINK("https://docs.wto.org/imrd/directdoc.asp?DDFDocuments/u/G/TBTN17/UGA665.DOC","FR")</f>
        <v>FR</v>
      </c>
      <c r="K46" s="17" t="str">
        <f>HYPERLINK("https://docs.wto.org/imrd/directdoc.asp?DDFDocuments/v/G/TBTN17/UGA665.DOC","ES")</f>
        <v>ES</v>
      </c>
    </row>
    <row r="47" spans="1:11" ht="15" x14ac:dyDescent="0.25">
      <c r="A47" s="11" t="s">
        <v>127</v>
      </c>
      <c r="B47" s="12" t="s">
        <v>160</v>
      </c>
      <c r="C47" s="13">
        <v>42856</v>
      </c>
      <c r="D47" s="14" t="s">
        <v>21</v>
      </c>
      <c r="E47" s="15" t="s">
        <v>129</v>
      </c>
      <c r="F47" s="16"/>
      <c r="G47" s="15" t="s">
        <v>74</v>
      </c>
      <c r="H47" s="15" t="s">
        <v>36</v>
      </c>
      <c r="I47" s="17" t="str">
        <f>HYPERLINK("https://docs.wto.org/imrd/directdoc.asp?DDFDocuments/t/G/TBTN17/ARE363.DOC","EN")</f>
        <v>EN</v>
      </c>
      <c r="J47" s="17" t="str">
        <f>HYPERLINK("https://docs.wto.org/imrd/directdoc.asp?DDFDocuments/u/G/TBTN17/ARE363.DOC","FR")</f>
        <v>FR</v>
      </c>
      <c r="K47" s="17" t="str">
        <f>HYPERLINK("https://docs.wto.org/imrd/directdoc.asp?DDFDocuments/v/G/TBTN17/ARE363.DOC","ES")</f>
        <v>ES</v>
      </c>
    </row>
    <row r="48" spans="1:11" ht="15" x14ac:dyDescent="0.25">
      <c r="A48" s="11" t="s">
        <v>127</v>
      </c>
      <c r="B48" s="12" t="s">
        <v>161</v>
      </c>
      <c r="C48" s="13">
        <v>42856</v>
      </c>
      <c r="D48" s="14" t="s">
        <v>21</v>
      </c>
      <c r="E48" s="15" t="s">
        <v>129</v>
      </c>
      <c r="F48" s="16"/>
      <c r="G48" s="15" t="s">
        <v>74</v>
      </c>
      <c r="H48" s="15" t="s">
        <v>36</v>
      </c>
      <c r="I48" s="17" t="str">
        <f>HYPERLINK("https://docs.wto.org/imrd/directdoc.asp?DDFDocuments/t/G/TBTN17/ARE363.DOC","EN")</f>
        <v>EN</v>
      </c>
      <c r="J48" s="17" t="str">
        <f>HYPERLINK("https://docs.wto.org/imrd/directdoc.asp?DDFDocuments/u/G/TBTN17/ARE363.DOC","FR")</f>
        <v>FR</v>
      </c>
      <c r="K48" s="17" t="str">
        <f>HYPERLINK("https://docs.wto.org/imrd/directdoc.asp?DDFDocuments/v/G/TBTN17/ARE363.DOC","ES")</f>
        <v>ES</v>
      </c>
    </row>
    <row r="49" spans="1:11" ht="30" x14ac:dyDescent="0.25">
      <c r="A49" s="11" t="s">
        <v>162</v>
      </c>
      <c r="B49" s="12" t="s">
        <v>163</v>
      </c>
      <c r="C49" s="13">
        <v>42853</v>
      </c>
      <c r="D49" s="14" t="s">
        <v>21</v>
      </c>
      <c r="E49" s="15" t="s">
        <v>164</v>
      </c>
      <c r="F49" s="16"/>
      <c r="G49" s="15"/>
      <c r="H49" s="15" t="s">
        <v>165</v>
      </c>
      <c r="I49" s="17" t="str">
        <f>HYPERLINK("https://docs.wto.org/imrd/directdoc.asp?DDFDocuments/t/G/TBTN17/CHL402.DOC","EN")</f>
        <v>EN</v>
      </c>
      <c r="J49" s="17" t="str">
        <f>HYPERLINK("https://docs.wto.org/imrd/directdoc.asp?DDFDocuments/u/G/TBTN17/CHL402.DOC","FR")</f>
        <v>FR</v>
      </c>
      <c r="K49" s="17" t="str">
        <f>HYPERLINK("https://docs.wto.org/imrd/directdoc.asp?DDFDocuments/v/G/TBTN17/CHL402.DOC","ES")</f>
        <v>ES</v>
      </c>
    </row>
    <row r="50" spans="1:11" ht="30" x14ac:dyDescent="0.25">
      <c r="A50" s="11" t="s">
        <v>166</v>
      </c>
      <c r="B50" s="12" t="s">
        <v>163</v>
      </c>
      <c r="C50" s="13">
        <v>42853</v>
      </c>
      <c r="D50" s="14" t="s">
        <v>21</v>
      </c>
      <c r="E50" s="15" t="s">
        <v>164</v>
      </c>
      <c r="F50" s="16"/>
      <c r="G50" s="15"/>
      <c r="H50" s="15" t="s">
        <v>165</v>
      </c>
      <c r="I50" s="17" t="str">
        <f>HYPERLINK("https://docs.wto.org/imrd/directdoc.asp?DDFDocuments/t/G/TBTN17/CHL401.DOC","EN")</f>
        <v>EN</v>
      </c>
      <c r="J50" s="17" t="str">
        <f>HYPERLINK("https://docs.wto.org/imrd/directdoc.asp?DDFDocuments/u/G/TBTN17/CHL401.DOC","FR")</f>
        <v>FR</v>
      </c>
      <c r="K50" s="17" t="str">
        <f>HYPERLINK("https://docs.wto.org/imrd/directdoc.asp?DDFDocuments/v/G/TBTN17/CHL401.DOC","ES")</f>
        <v>ES</v>
      </c>
    </row>
    <row r="51" spans="1:11" ht="15" x14ac:dyDescent="0.25">
      <c r="A51" s="11" t="s">
        <v>167</v>
      </c>
      <c r="B51" s="12" t="s">
        <v>34</v>
      </c>
      <c r="C51" s="13">
        <v>42853</v>
      </c>
      <c r="D51" s="14" t="s">
        <v>21</v>
      </c>
      <c r="E51" s="15" t="s">
        <v>168</v>
      </c>
      <c r="F51" s="16"/>
      <c r="G51" s="15"/>
      <c r="H51" s="15" t="s">
        <v>36</v>
      </c>
      <c r="I51" s="17" t="str">
        <f>HYPERLINK("https://docs.wto.org/imrd/directdoc.asp?DDFDocuments/t/G/TBTN17/EU483.DOC","EN")</f>
        <v>EN</v>
      </c>
      <c r="J51" s="17" t="str">
        <f>HYPERLINK("https://docs.wto.org/imrd/directdoc.asp?DDFDocuments/u/G/TBTN17/EU483.DOC","FR")</f>
        <v>FR</v>
      </c>
      <c r="K51" s="17" t="str">
        <f>HYPERLINK("https://docs.wto.org/imrd/directdoc.asp?DDFDocuments/v/G/TBTN17/EU483.DOC","ES")</f>
        <v>ES</v>
      </c>
    </row>
    <row r="52" spans="1:11" ht="15" x14ac:dyDescent="0.25">
      <c r="A52" s="11" t="s">
        <v>169</v>
      </c>
      <c r="B52" s="12" t="s">
        <v>34</v>
      </c>
      <c r="C52" s="13">
        <v>42853</v>
      </c>
      <c r="D52" s="14" t="s">
        <v>21</v>
      </c>
      <c r="E52" s="15" t="s">
        <v>168</v>
      </c>
      <c r="F52" s="16"/>
      <c r="G52" s="15"/>
      <c r="H52" s="15" t="s">
        <v>36</v>
      </c>
      <c r="I52" s="17" t="str">
        <f>HYPERLINK("https://docs.wto.org/imrd/directdoc.asp?DDFDocuments/t/G/TBTN17/EU482.DOC","EN")</f>
        <v>EN</v>
      </c>
      <c r="J52" s="17" t="str">
        <f>HYPERLINK("https://docs.wto.org/imrd/directdoc.asp?DDFDocuments/u/G/TBTN17/EU482.DOC","FR")</f>
        <v>FR</v>
      </c>
      <c r="K52" s="17" t="str">
        <f>HYPERLINK("https://docs.wto.org/imrd/directdoc.asp?DDFDocuments/v/G/TBTN17/EU482.DOC","ES")</f>
        <v>ES</v>
      </c>
    </row>
    <row r="53" spans="1:11" ht="15" x14ac:dyDescent="0.25">
      <c r="A53" s="11" t="s">
        <v>170</v>
      </c>
      <c r="B53" s="12" t="s">
        <v>171</v>
      </c>
      <c r="C53" s="13">
        <v>42853</v>
      </c>
      <c r="D53" s="14" t="s">
        <v>21</v>
      </c>
      <c r="E53" s="15"/>
      <c r="F53" s="16"/>
      <c r="G53" s="15" t="s">
        <v>172</v>
      </c>
      <c r="H53" s="15" t="s">
        <v>36</v>
      </c>
      <c r="I53" s="17" t="str">
        <f>HYPERLINK("https://docs.wto.org/imrd/directdoc.asp?DDFDocuments/t/G/TBTN17/KEN574.DOC","EN")</f>
        <v>EN</v>
      </c>
      <c r="J53" s="17" t="str">
        <f>HYPERLINK("https://docs.wto.org/imrd/directdoc.asp?DDFDocuments/u/G/TBTN17/KEN574.DOC","FR")</f>
        <v>FR</v>
      </c>
      <c r="K53" s="17" t="str">
        <f>HYPERLINK("https://docs.wto.org/imrd/directdoc.asp?DDFDocuments/v/G/TBTN17/KEN574.DOC","ES")</f>
        <v>ES</v>
      </c>
    </row>
    <row r="54" spans="1:11" ht="15" x14ac:dyDescent="0.25">
      <c r="A54" s="11" t="s">
        <v>173</v>
      </c>
      <c r="B54" s="12" t="s">
        <v>124</v>
      </c>
      <c r="C54" s="13">
        <v>42853</v>
      </c>
      <c r="D54" s="14" t="s">
        <v>21</v>
      </c>
      <c r="E54" s="15"/>
      <c r="F54" s="16"/>
      <c r="G54" s="15" t="s">
        <v>174</v>
      </c>
      <c r="H54" s="15" t="s">
        <v>40</v>
      </c>
      <c r="I54" s="17" t="str">
        <f>HYPERLINK("https://docs.wto.org/imrd/directdoc.asp?DDFDocuments/t/G/TBTN17/SAU980.DOC","EN")</f>
        <v>EN</v>
      </c>
      <c r="J54" s="17" t="str">
        <f>HYPERLINK("https://docs.wto.org/imrd/directdoc.asp?DDFDocuments/u/G/TBTN17/SAU980.DOC","FR")</f>
        <v>FR</v>
      </c>
      <c r="K54" s="17" t="str">
        <f>HYPERLINK("https://docs.wto.org/imrd/directdoc.asp?DDFDocuments/v/G/TBTN17/SAU980.DOC","ES")</f>
        <v>ES</v>
      </c>
    </row>
    <row r="55" spans="1:11" ht="30" x14ac:dyDescent="0.25">
      <c r="A55" s="11" t="s">
        <v>175</v>
      </c>
      <c r="B55" s="12" t="s">
        <v>107</v>
      </c>
      <c r="C55" s="13">
        <v>42853</v>
      </c>
      <c r="D55" s="14" t="s">
        <v>21</v>
      </c>
      <c r="E55" s="15"/>
      <c r="F55" s="16"/>
      <c r="G55" s="15" t="s">
        <v>176</v>
      </c>
      <c r="H55" s="15" t="s">
        <v>136</v>
      </c>
      <c r="I55" s="17" t="str">
        <f>HYPERLINK("https://docs.wto.org/imrd/directdoc.asp?DDFDocuments/t/G/TBTN17/UGA664.DOC","EN")</f>
        <v>EN</v>
      </c>
      <c r="J55" s="17" t="str">
        <f>HYPERLINK("https://docs.wto.org/imrd/directdoc.asp?DDFDocuments/u/G/TBTN17/UGA664.DOC","FR")</f>
        <v>FR</v>
      </c>
      <c r="K55" s="17" t="str">
        <f>HYPERLINK("https://docs.wto.org/imrd/directdoc.asp?DDFDocuments/v/G/TBTN17/UGA664.DOC","ES")</f>
        <v>ES</v>
      </c>
    </row>
    <row r="56" spans="1:11" ht="45" x14ac:dyDescent="0.25">
      <c r="A56" s="11" t="s">
        <v>177</v>
      </c>
      <c r="B56" s="12" t="s">
        <v>107</v>
      </c>
      <c r="C56" s="13">
        <v>42853</v>
      </c>
      <c r="D56" s="14" t="s">
        <v>21</v>
      </c>
      <c r="E56" s="15"/>
      <c r="F56" s="16"/>
      <c r="G56" s="15" t="s">
        <v>178</v>
      </c>
      <c r="H56" s="15" t="s">
        <v>136</v>
      </c>
      <c r="I56" s="17" t="str">
        <f>HYPERLINK("https://docs.wto.org/imrd/directdoc.asp?DDFDocuments/t/G/TBTN17/UGA656.DOC","EN")</f>
        <v>EN</v>
      </c>
      <c r="J56" s="17" t="str">
        <f>HYPERLINK("https://docs.wto.org/imrd/directdoc.asp?DDFDocuments/u/G/TBTN17/UGA656.DOC","FR")</f>
        <v>FR</v>
      </c>
      <c r="K56" s="17" t="str">
        <f>HYPERLINK("https://docs.wto.org/imrd/directdoc.asp?DDFDocuments/v/G/TBTN17/UGA656.DOC","ES")</f>
        <v>ES</v>
      </c>
    </row>
    <row r="57" spans="1:11" ht="30" x14ac:dyDescent="0.25">
      <c r="A57" s="11" t="s">
        <v>179</v>
      </c>
      <c r="B57" s="12" t="s">
        <v>38</v>
      </c>
      <c r="C57" s="13">
        <v>42852</v>
      </c>
      <c r="D57" s="14" t="s">
        <v>21</v>
      </c>
      <c r="E57" s="15"/>
      <c r="F57" s="16" t="s">
        <v>63</v>
      </c>
      <c r="G57" s="15"/>
      <c r="H57" s="15" t="s">
        <v>180</v>
      </c>
      <c r="I57" s="17" t="str">
        <f>HYPERLINK("https://docs.wto.org/imrd/directdoc.asp?DDFDocuments/t/G/TBTN17/JPN556.DOC","EN")</f>
        <v>EN</v>
      </c>
      <c r="J57" s="17" t="str">
        <f>HYPERLINK("https://docs.wto.org/imrd/directdoc.asp?DDFDocuments/u/G/TBTN17/JPN556.DOC","FR")</f>
        <v>FR</v>
      </c>
      <c r="K57" s="17" t="str">
        <f>HYPERLINK("https://docs.wto.org/imrd/directdoc.asp?DDFDocuments/v/G/TBTN17/JPN556.DOC","ES")</f>
        <v>ES</v>
      </c>
    </row>
    <row r="58" spans="1:11" ht="30" x14ac:dyDescent="0.25">
      <c r="A58" s="11" t="s">
        <v>181</v>
      </c>
      <c r="B58" s="12" t="s">
        <v>182</v>
      </c>
      <c r="C58" s="13">
        <v>42852</v>
      </c>
      <c r="D58" s="14" t="s">
        <v>18</v>
      </c>
      <c r="E58" s="15" t="s">
        <v>183</v>
      </c>
      <c r="F58" s="16" t="s">
        <v>184</v>
      </c>
      <c r="G58" s="15"/>
      <c r="H58" s="15" t="s">
        <v>48</v>
      </c>
      <c r="I58" s="17" t="str">
        <f>HYPERLINK("https://docs.wto.org/imrd/directdoc.asp?DDFDocuments/t/G/TBTN16/MEX307A2.DOC","EN")</f>
        <v>EN</v>
      </c>
      <c r="J58" s="17" t="str">
        <f>HYPERLINK("https://docs.wto.org/imrd/directdoc.asp?DDFDocuments/u/G/TBTN16/MEX307A2.DOC","FR")</f>
        <v>FR</v>
      </c>
      <c r="K58" s="17" t="str">
        <f>HYPERLINK("https://docs.wto.org/imrd/directdoc.asp?DDFDocuments/v/G/TBTN16/MEX307A2.DOC","ES")</f>
        <v>ES</v>
      </c>
    </row>
    <row r="59" spans="1:11" ht="135" x14ac:dyDescent="0.25">
      <c r="A59" s="11" t="s">
        <v>185</v>
      </c>
      <c r="B59" s="12" t="s">
        <v>68</v>
      </c>
      <c r="C59" s="13">
        <v>42852</v>
      </c>
      <c r="D59" s="14" t="s">
        <v>18</v>
      </c>
      <c r="E59" s="15" t="s">
        <v>186</v>
      </c>
      <c r="F59" s="16" t="s">
        <v>187</v>
      </c>
      <c r="G59" s="15"/>
      <c r="H59" s="15" t="s">
        <v>115</v>
      </c>
      <c r="I59" s="17" t="str">
        <f>HYPERLINK("https://docs.wto.org/imrd/directdoc.asp?DDFDocuments/t/G/TBTN15/TPKM213A1.DOC","EN")</f>
        <v>EN</v>
      </c>
      <c r="J59" s="17" t="str">
        <f>HYPERLINK("https://docs.wto.org/imrd/directdoc.asp?DDFDocuments/u/G/TBTN15/TPKM213A1.DOC","FR")</f>
        <v>FR</v>
      </c>
      <c r="K59" s="17" t="str">
        <f>HYPERLINK("https://docs.wto.org/imrd/directdoc.asp?DDFDocuments/v/G/TBTN15/TPKM213A1.DOC","ES")</f>
        <v>ES</v>
      </c>
    </row>
    <row r="60" spans="1:11" ht="45" x14ac:dyDescent="0.25">
      <c r="A60" s="11" t="s">
        <v>188</v>
      </c>
      <c r="B60" s="12" t="s">
        <v>107</v>
      </c>
      <c r="C60" s="13">
        <v>42852</v>
      </c>
      <c r="D60" s="14" t="s">
        <v>21</v>
      </c>
      <c r="E60" s="15" t="s">
        <v>189</v>
      </c>
      <c r="F60" s="16"/>
      <c r="G60" s="15" t="s">
        <v>190</v>
      </c>
      <c r="H60" s="15" t="s">
        <v>136</v>
      </c>
      <c r="I60" s="17" t="str">
        <f>HYPERLINK("https://docs.wto.org/imrd/directdoc.asp?DDFDocuments/t/G/TBTN17/UGA663.DOC","EN")</f>
        <v>EN</v>
      </c>
      <c r="J60" s="17" t="str">
        <f>HYPERLINK("https://docs.wto.org/imrd/directdoc.asp?DDFDocuments/u/G/TBTN17/UGA663.DOC","FR")</f>
        <v>FR</v>
      </c>
      <c r="K60" s="17" t="str">
        <f>HYPERLINK("https://docs.wto.org/imrd/directdoc.asp?DDFDocuments/v/G/TBTN17/UGA663.DOC","ES")</f>
        <v>ES</v>
      </c>
    </row>
    <row r="61" spans="1:11" ht="15" x14ac:dyDescent="0.25">
      <c r="A61" s="11" t="s">
        <v>191</v>
      </c>
      <c r="B61" s="12" t="s">
        <v>107</v>
      </c>
      <c r="C61" s="13">
        <v>42852</v>
      </c>
      <c r="D61" s="14" t="s">
        <v>21</v>
      </c>
      <c r="E61" s="15" t="s">
        <v>192</v>
      </c>
      <c r="F61" s="16"/>
      <c r="G61" s="15" t="s">
        <v>193</v>
      </c>
      <c r="H61" s="15" t="s">
        <v>136</v>
      </c>
      <c r="I61" s="17" t="str">
        <f>HYPERLINK("https://docs.wto.org/imrd/directdoc.asp?DDFDocuments/t/G/TBTN17/UGA662.DOC","EN")</f>
        <v>EN</v>
      </c>
      <c r="J61" s="17" t="str">
        <f>HYPERLINK("https://docs.wto.org/imrd/directdoc.asp?DDFDocuments/u/G/TBTN17/UGA662.DOC","FR")</f>
        <v>FR</v>
      </c>
      <c r="K61" s="17" t="str">
        <f>HYPERLINK("https://docs.wto.org/imrd/directdoc.asp?DDFDocuments/v/G/TBTN17/UGA662.DOC","ES")</f>
        <v>ES</v>
      </c>
    </row>
    <row r="62" spans="1:11" ht="30" x14ac:dyDescent="0.25">
      <c r="A62" s="11" t="s">
        <v>194</v>
      </c>
      <c r="B62" s="12" t="s">
        <v>107</v>
      </c>
      <c r="C62" s="13">
        <v>42852</v>
      </c>
      <c r="D62" s="14" t="s">
        <v>21</v>
      </c>
      <c r="E62" s="15"/>
      <c r="F62" s="16" t="s">
        <v>195</v>
      </c>
      <c r="G62" s="15" t="s">
        <v>196</v>
      </c>
      <c r="H62" s="15" t="s">
        <v>136</v>
      </c>
      <c r="I62" s="17" t="str">
        <f>HYPERLINK("https://docs.wto.org/imrd/directdoc.asp?DDFDocuments/t/G/TBTN17/UGA661.DOC","EN")</f>
        <v>EN</v>
      </c>
      <c r="J62" s="17" t="str">
        <f>HYPERLINK("https://docs.wto.org/imrd/directdoc.asp?DDFDocuments/u/G/TBTN17/UGA661.DOC","FR")</f>
        <v>FR</v>
      </c>
      <c r="K62" s="17" t="str">
        <f>HYPERLINK("https://docs.wto.org/imrd/directdoc.asp?DDFDocuments/v/G/TBTN17/UGA661.DOC","ES")</f>
        <v>ES</v>
      </c>
    </row>
    <row r="63" spans="1:11" ht="15" x14ac:dyDescent="0.25">
      <c r="A63" s="11" t="s">
        <v>197</v>
      </c>
      <c r="B63" s="12" t="s">
        <v>107</v>
      </c>
      <c r="C63" s="13">
        <v>42852</v>
      </c>
      <c r="D63" s="14" t="s">
        <v>21</v>
      </c>
      <c r="E63" s="15" t="s">
        <v>198</v>
      </c>
      <c r="F63" s="16"/>
      <c r="G63" s="15"/>
      <c r="H63" s="15" t="s">
        <v>136</v>
      </c>
      <c r="I63" s="17" t="str">
        <f>HYPERLINK("https://docs.wto.org/imrd/directdoc.asp?DDFDocuments/t/G/TBTN17/UGA660.DOC","EN")</f>
        <v>EN</v>
      </c>
      <c r="J63" s="17" t="str">
        <f>HYPERLINK("https://docs.wto.org/imrd/directdoc.asp?DDFDocuments/u/G/TBTN17/UGA660.DOC","FR")</f>
        <v>FR</v>
      </c>
      <c r="K63" s="17" t="str">
        <f>HYPERLINK("https://docs.wto.org/imrd/directdoc.asp?DDFDocuments/v/G/TBTN17/UGA660.DOC","ES")</f>
        <v>ES</v>
      </c>
    </row>
    <row r="64" spans="1:11" ht="45" x14ac:dyDescent="0.25">
      <c r="A64" s="11" t="s">
        <v>199</v>
      </c>
      <c r="B64" s="12" t="s">
        <v>107</v>
      </c>
      <c r="C64" s="13">
        <v>42852</v>
      </c>
      <c r="D64" s="14" t="s">
        <v>21</v>
      </c>
      <c r="E64" s="15"/>
      <c r="F64" s="16" t="s">
        <v>200</v>
      </c>
      <c r="G64" s="15" t="s">
        <v>154</v>
      </c>
      <c r="H64" s="15" t="s">
        <v>136</v>
      </c>
      <c r="I64" s="17" t="str">
        <f>HYPERLINK("https://docs.wto.org/imrd/directdoc.asp?DDFDocuments/t/G/TBTN17/UGA659.DOC","EN")</f>
        <v>EN</v>
      </c>
      <c r="J64" s="17" t="str">
        <f>HYPERLINK("https://docs.wto.org/imrd/directdoc.asp?DDFDocuments/u/G/TBTN17/UGA659.DOC","FR")</f>
        <v>FR</v>
      </c>
      <c r="K64" s="17" t="str">
        <f>HYPERLINK("https://docs.wto.org/imrd/directdoc.asp?DDFDocuments/v/G/TBTN17/UGA659.DOC","ES")</f>
        <v>ES</v>
      </c>
    </row>
    <row r="65" spans="1:11" ht="30" x14ac:dyDescent="0.25">
      <c r="A65" s="11" t="s">
        <v>201</v>
      </c>
      <c r="B65" s="12" t="s">
        <v>107</v>
      </c>
      <c r="C65" s="13">
        <v>42852</v>
      </c>
      <c r="D65" s="14" t="s">
        <v>21</v>
      </c>
      <c r="E65" s="15" t="s">
        <v>202</v>
      </c>
      <c r="F65" s="16" t="s">
        <v>203</v>
      </c>
      <c r="G65" s="15" t="s">
        <v>204</v>
      </c>
      <c r="H65" s="15" t="s">
        <v>136</v>
      </c>
      <c r="I65" s="17" t="str">
        <f>HYPERLINK("https://docs.wto.org/imrd/directdoc.asp?DDFDocuments/t/G/TBTN17/UGA658.DOC","EN")</f>
        <v>EN</v>
      </c>
      <c r="J65" s="17" t="str">
        <f>HYPERLINK("https://docs.wto.org/imrd/directdoc.asp?DDFDocuments/u/G/TBTN17/UGA658.DOC","FR")</f>
        <v>FR</v>
      </c>
      <c r="K65" s="17" t="str">
        <f>HYPERLINK("https://docs.wto.org/imrd/directdoc.asp?DDFDocuments/v/G/TBTN17/UGA658.DOC","ES")</f>
        <v>ES</v>
      </c>
    </row>
    <row r="66" spans="1:11" ht="30" x14ac:dyDescent="0.25">
      <c r="A66" s="11" t="s">
        <v>205</v>
      </c>
      <c r="B66" s="12" t="s">
        <v>107</v>
      </c>
      <c r="C66" s="13">
        <v>42852</v>
      </c>
      <c r="D66" s="14" t="s">
        <v>21</v>
      </c>
      <c r="E66" s="15" t="s">
        <v>206</v>
      </c>
      <c r="F66" s="16"/>
      <c r="G66" s="15" t="s">
        <v>207</v>
      </c>
      <c r="H66" s="15" t="s">
        <v>136</v>
      </c>
      <c r="I66" s="17" t="str">
        <f>HYPERLINK("https://docs.wto.org/imrd/directdoc.asp?DDFDocuments/t/G/TBTN17/UGA657.DOC","EN")</f>
        <v>EN</v>
      </c>
      <c r="J66" s="17" t="str">
        <f>HYPERLINK("https://docs.wto.org/imrd/directdoc.asp?DDFDocuments/u/G/TBTN17/UGA657.DOC","FR")</f>
        <v>FR</v>
      </c>
      <c r="K66" s="17" t="str">
        <f>HYPERLINK("https://docs.wto.org/imrd/directdoc.asp?DDFDocuments/v/G/TBTN17/UGA657.DOC","ES")</f>
        <v>ES</v>
      </c>
    </row>
    <row r="67" spans="1:11" ht="45" x14ac:dyDescent="0.25">
      <c r="A67" s="11" t="s">
        <v>208</v>
      </c>
      <c r="B67" s="12" t="s">
        <v>107</v>
      </c>
      <c r="C67" s="13">
        <v>42852</v>
      </c>
      <c r="D67" s="14" t="s">
        <v>21</v>
      </c>
      <c r="E67" s="15"/>
      <c r="F67" s="16"/>
      <c r="G67" s="15" t="s">
        <v>209</v>
      </c>
      <c r="H67" s="15" t="s">
        <v>136</v>
      </c>
      <c r="I67" s="17" t="str">
        <f>HYPERLINK("https://docs.wto.org/imrd/directdoc.asp?DDFDocuments/t/G/TBTN17/UGA655.DOC","EN")</f>
        <v>EN</v>
      </c>
      <c r="J67" s="17" t="str">
        <f>HYPERLINK("https://docs.wto.org/imrd/directdoc.asp?DDFDocuments/u/G/TBTN17/UGA655.DOC","FR")</f>
        <v>FR</v>
      </c>
      <c r="K67" s="17" t="str">
        <f>HYPERLINK("https://docs.wto.org/imrd/directdoc.asp?DDFDocuments/v/G/TBTN17/UGA655.DOC","ES")</f>
        <v>ES</v>
      </c>
    </row>
    <row r="68" spans="1:11" ht="15" x14ac:dyDescent="0.25">
      <c r="A68" s="11" t="s">
        <v>210</v>
      </c>
      <c r="B68" s="12" t="s">
        <v>107</v>
      </c>
      <c r="C68" s="13">
        <v>42852</v>
      </c>
      <c r="D68" s="14" t="s">
        <v>21</v>
      </c>
      <c r="E68" s="15" t="s">
        <v>211</v>
      </c>
      <c r="F68" s="16"/>
      <c r="G68" s="15" t="s">
        <v>212</v>
      </c>
      <c r="H68" s="15" t="s">
        <v>136</v>
      </c>
      <c r="I68" s="17" t="str">
        <f>HYPERLINK("https://docs.wto.org/imrd/directdoc.asp?DDFDocuments/t/G/TBTN17/UGA654.DOC","EN")</f>
        <v>EN</v>
      </c>
      <c r="J68" s="17" t="str">
        <f>HYPERLINK("https://docs.wto.org/imrd/directdoc.asp?DDFDocuments/u/G/TBTN17/UGA654.DOC","FR")</f>
        <v>FR</v>
      </c>
      <c r="K68" s="17" t="str">
        <f>HYPERLINK("https://docs.wto.org/imrd/directdoc.asp?DDFDocuments/v/G/TBTN17/UGA654.DOC","ES")</f>
        <v>ES</v>
      </c>
    </row>
    <row r="69" spans="1:11" ht="15" x14ac:dyDescent="0.25">
      <c r="A69" s="11" t="s">
        <v>213</v>
      </c>
      <c r="B69" s="12" t="s">
        <v>107</v>
      </c>
      <c r="C69" s="13">
        <v>42852</v>
      </c>
      <c r="D69" s="14" t="s">
        <v>21</v>
      </c>
      <c r="E69" s="15"/>
      <c r="F69" s="16"/>
      <c r="G69" s="15" t="s">
        <v>193</v>
      </c>
      <c r="H69" s="15" t="s">
        <v>136</v>
      </c>
      <c r="I69" s="17" t="str">
        <f>HYPERLINK("https://docs.wto.org/imrd/directdoc.asp?DDFDocuments/t/G/TBTN17/UGA653.DOC","EN")</f>
        <v>EN</v>
      </c>
      <c r="J69" s="17" t="str">
        <f>HYPERLINK("https://docs.wto.org/imrd/directdoc.asp?DDFDocuments/u/G/TBTN17/UGA653.DOC","FR")</f>
        <v>FR</v>
      </c>
      <c r="K69" s="17" t="str">
        <f>HYPERLINK("https://docs.wto.org/imrd/directdoc.asp?DDFDocuments/v/G/TBTN17/UGA653.DOC","ES")</f>
        <v>ES</v>
      </c>
    </row>
    <row r="70" spans="1:11" ht="30" x14ac:dyDescent="0.25">
      <c r="A70" s="11" t="s">
        <v>214</v>
      </c>
      <c r="B70" s="12" t="s">
        <v>107</v>
      </c>
      <c r="C70" s="13">
        <v>42852</v>
      </c>
      <c r="D70" s="14" t="s">
        <v>21</v>
      </c>
      <c r="E70" s="15"/>
      <c r="F70" s="16"/>
      <c r="G70" s="15" t="s">
        <v>215</v>
      </c>
      <c r="H70" s="15" t="s">
        <v>136</v>
      </c>
      <c r="I70" s="17" t="str">
        <f>HYPERLINK("https://docs.wto.org/imrd/directdoc.asp?DDFDocuments/t/G/TBTN17/UGA652.DOC","EN")</f>
        <v>EN</v>
      </c>
      <c r="J70" s="17"/>
      <c r="K70" s="17"/>
    </row>
    <row r="71" spans="1:11" ht="30" x14ac:dyDescent="0.25">
      <c r="A71" s="11" t="s">
        <v>216</v>
      </c>
      <c r="B71" s="12" t="s">
        <v>128</v>
      </c>
      <c r="C71" s="13">
        <v>42851</v>
      </c>
      <c r="D71" s="14" t="s">
        <v>21</v>
      </c>
      <c r="E71" s="15" t="s">
        <v>217</v>
      </c>
      <c r="F71" s="16"/>
      <c r="G71" s="15"/>
      <c r="H71" s="15" t="s">
        <v>24</v>
      </c>
      <c r="I71" s="17" t="str">
        <f>HYPERLINK("https://docs.wto.org/imrd/directdoc.asp?DDFDocuments/t/G/TBTN17/ARE362.DOC","EN")</f>
        <v>EN</v>
      </c>
      <c r="J71" s="17" t="str">
        <f>HYPERLINK("https://docs.wto.org/imrd/directdoc.asp?DDFDocuments/u/G/TBTN17/ARE362.DOC","FR")</f>
        <v>FR</v>
      </c>
      <c r="K71" s="17" t="str">
        <f>HYPERLINK("https://docs.wto.org/imrd/directdoc.asp?DDFDocuments/v/G/TBTN17/ARE362.DOC","ES")</f>
        <v>ES</v>
      </c>
    </row>
    <row r="72" spans="1:11" ht="15" x14ac:dyDescent="0.25">
      <c r="A72" s="11" t="s">
        <v>218</v>
      </c>
      <c r="B72" s="12" t="s">
        <v>50</v>
      </c>
      <c r="C72" s="13">
        <v>42851</v>
      </c>
      <c r="D72" s="14" t="s">
        <v>18</v>
      </c>
      <c r="E72" s="15" t="s">
        <v>219</v>
      </c>
      <c r="F72" s="16"/>
      <c r="G72" s="15"/>
      <c r="H72" s="15" t="s">
        <v>48</v>
      </c>
      <c r="I72" s="17" t="str">
        <f>HYPERLINK("https://docs.wto.org/imrd/directdoc.asp?DDFDocuments/t/G/TBTN16/BRA699A1.DOC","EN")</f>
        <v>EN</v>
      </c>
      <c r="J72" s="17" t="str">
        <f>HYPERLINK("https://docs.wto.org/imrd/directdoc.asp?DDFDocuments/u/G/TBTN16/BRA699A1.DOC","FR")</f>
        <v>FR</v>
      </c>
      <c r="K72" s="17" t="str">
        <f>HYPERLINK("https://docs.wto.org/imrd/directdoc.asp?DDFDocuments/v/G/TBTN16/BRA699A1.DOC","ES")</f>
        <v>ES</v>
      </c>
    </row>
    <row r="73" spans="1:11" ht="15" x14ac:dyDescent="0.25">
      <c r="A73" s="11" t="s">
        <v>220</v>
      </c>
      <c r="B73" s="12" t="s">
        <v>50</v>
      </c>
      <c r="C73" s="13">
        <v>42851</v>
      </c>
      <c r="D73" s="14" t="s">
        <v>18</v>
      </c>
      <c r="E73" s="15" t="s">
        <v>221</v>
      </c>
      <c r="F73" s="16"/>
      <c r="G73" s="15"/>
      <c r="H73" s="15" t="s">
        <v>48</v>
      </c>
      <c r="I73" s="17" t="str">
        <f>HYPERLINK("https://docs.wto.org/imrd/directdoc.asp?DDFDocuments/t/G/TBTN16/BRA694A1.DOC","EN")</f>
        <v>EN</v>
      </c>
      <c r="J73" s="17" t="str">
        <f>HYPERLINK("https://docs.wto.org/imrd/directdoc.asp?DDFDocuments/u/G/TBTN16/BRA694A1.DOC","FR")</f>
        <v>FR</v>
      </c>
      <c r="K73" s="17" t="str">
        <f>HYPERLINK("https://docs.wto.org/imrd/directdoc.asp?DDFDocuments/v/G/TBTN16/BRA694A1.DOC","ES")</f>
        <v>ES</v>
      </c>
    </row>
    <row r="74" spans="1:11" ht="15" x14ac:dyDescent="0.25">
      <c r="A74" s="11" t="s">
        <v>222</v>
      </c>
      <c r="B74" s="12" t="s">
        <v>55</v>
      </c>
      <c r="C74" s="13">
        <v>42851</v>
      </c>
      <c r="D74" s="14" t="s">
        <v>21</v>
      </c>
      <c r="E74" s="15" t="s">
        <v>223</v>
      </c>
      <c r="F74" s="16"/>
      <c r="G74" s="15" t="s">
        <v>224</v>
      </c>
      <c r="H74" s="15" t="s">
        <v>136</v>
      </c>
      <c r="I74" s="17" t="str">
        <f>HYPERLINK("https://docs.wto.org/imrd/directdoc.asp?DDFDocuments/t/G/TBTN17/CAN522.DOC","EN")</f>
        <v>EN</v>
      </c>
      <c r="J74" s="17" t="str">
        <f>HYPERLINK("https://docs.wto.org/imrd/directdoc.asp?DDFDocuments/u/G/TBTN17/CAN522.DOC","FR")</f>
        <v>FR</v>
      </c>
      <c r="K74" s="17" t="str">
        <f>HYPERLINK("https://docs.wto.org/imrd/directdoc.asp?DDFDocuments/v/G/TBTN17/CAN522.DOC","ES")</f>
        <v>ES</v>
      </c>
    </row>
    <row r="75" spans="1:11" ht="45" x14ac:dyDescent="0.25">
      <c r="A75" s="11" t="s">
        <v>225</v>
      </c>
      <c r="B75" s="12" t="s">
        <v>29</v>
      </c>
      <c r="C75" s="13">
        <v>42851</v>
      </c>
      <c r="D75" s="14" t="s">
        <v>18</v>
      </c>
      <c r="E75" s="15" t="s">
        <v>226</v>
      </c>
      <c r="F75" s="16"/>
      <c r="G75" s="15"/>
      <c r="H75" s="15" t="s">
        <v>227</v>
      </c>
      <c r="I75" s="17" t="str">
        <f>HYPERLINK("https://docs.wto.org/imrd/directdoc.asp?DDFDocuments/t/G/TBTN17/COL223A1.DOC","EN")</f>
        <v>EN</v>
      </c>
      <c r="J75" s="17" t="str">
        <f>HYPERLINK("https://docs.wto.org/imrd/directdoc.asp?DDFDocuments/u/G/TBTN17/COL223A1.DOC","FR")</f>
        <v>FR</v>
      </c>
      <c r="K75" s="17" t="str">
        <f>HYPERLINK("https://docs.wto.org/imrd/directdoc.asp?DDFDocuments/v/G/TBTN17/COL223A1.DOC","ES")</f>
        <v>ES</v>
      </c>
    </row>
    <row r="76" spans="1:11" ht="180" x14ac:dyDescent="0.25">
      <c r="A76" s="11" t="s">
        <v>228</v>
      </c>
      <c r="B76" s="12" t="s">
        <v>85</v>
      </c>
      <c r="C76" s="13">
        <v>42851</v>
      </c>
      <c r="D76" s="14" t="s">
        <v>21</v>
      </c>
      <c r="E76" s="15" t="s">
        <v>229</v>
      </c>
      <c r="F76" s="16"/>
      <c r="G76" s="15" t="s">
        <v>230</v>
      </c>
      <c r="H76" s="15" t="s">
        <v>36</v>
      </c>
      <c r="I76" s="17" t="str">
        <f>HYPERLINK("https://docs.wto.org/imrd/directdoc.asp?DDFDocuments/t/G/TBTN17/CZE203.DOC","EN")</f>
        <v>EN</v>
      </c>
      <c r="J76" s="17" t="str">
        <f>HYPERLINK("https://docs.wto.org/imrd/directdoc.asp?DDFDocuments/u/G/TBTN17/CZE203.DOC","FR")</f>
        <v>FR</v>
      </c>
      <c r="K76" s="17" t="str">
        <f>HYPERLINK("https://docs.wto.org/imrd/directdoc.asp?DDFDocuments/v/G/TBTN17/CZE203.DOC","ES")</f>
        <v>ES</v>
      </c>
    </row>
    <row r="77" spans="1:11" ht="15" x14ac:dyDescent="0.25">
      <c r="A77" s="11" t="s">
        <v>231</v>
      </c>
      <c r="B77" s="12" t="s">
        <v>34</v>
      </c>
      <c r="C77" s="13">
        <v>42851</v>
      </c>
      <c r="D77" s="14" t="s">
        <v>21</v>
      </c>
      <c r="E77" s="15" t="s">
        <v>232</v>
      </c>
      <c r="F77" s="16"/>
      <c r="G77" s="15"/>
      <c r="H77" s="15" t="s">
        <v>36</v>
      </c>
      <c r="I77" s="17" t="str">
        <f>HYPERLINK("https://docs.wto.org/imrd/directdoc.asp?DDFDocuments/t/G/TBTN17/EU481.DOC","EN")</f>
        <v>EN</v>
      </c>
      <c r="J77" s="17" t="str">
        <f>HYPERLINK("https://docs.wto.org/imrd/directdoc.asp?DDFDocuments/u/G/TBTN17/EU481.DOC","FR")</f>
        <v>FR</v>
      </c>
      <c r="K77" s="17" t="str">
        <f>HYPERLINK("https://docs.wto.org/imrd/directdoc.asp?DDFDocuments/v/G/TBTN17/EU481.DOC","ES")</f>
        <v>ES</v>
      </c>
    </row>
    <row r="78" spans="1:11" ht="15" x14ac:dyDescent="0.25">
      <c r="A78" s="11" t="s">
        <v>233</v>
      </c>
      <c r="B78" s="12" t="s">
        <v>34</v>
      </c>
      <c r="C78" s="13">
        <v>42851</v>
      </c>
      <c r="D78" s="14" t="s">
        <v>21</v>
      </c>
      <c r="E78" s="15" t="s">
        <v>234</v>
      </c>
      <c r="F78" s="16"/>
      <c r="G78" s="15" t="s">
        <v>126</v>
      </c>
      <c r="H78" s="15" t="s">
        <v>40</v>
      </c>
      <c r="I78" s="17" t="str">
        <f>HYPERLINK("https://docs.wto.org/imrd/directdoc.asp?DDFDocuments/t/G/TBTN17/EU480.DOC","EN")</f>
        <v>EN</v>
      </c>
      <c r="J78" s="17" t="str">
        <f>HYPERLINK("https://docs.wto.org/imrd/directdoc.asp?DDFDocuments/u/G/TBTN17/EU480.DOC","FR")</f>
        <v>FR</v>
      </c>
      <c r="K78" s="17" t="str">
        <f>HYPERLINK("https://docs.wto.org/imrd/directdoc.asp?DDFDocuments/v/G/TBTN17/EU480.DOC","ES")</f>
        <v>ES</v>
      </c>
    </row>
    <row r="79" spans="1:11" ht="30" x14ac:dyDescent="0.25">
      <c r="A79" s="11" t="s">
        <v>216</v>
      </c>
      <c r="B79" s="12" t="s">
        <v>130</v>
      </c>
      <c r="C79" s="13">
        <v>42851</v>
      </c>
      <c r="D79" s="14" t="s">
        <v>21</v>
      </c>
      <c r="E79" s="15" t="s">
        <v>217</v>
      </c>
      <c r="F79" s="16"/>
      <c r="G79" s="15"/>
      <c r="H79" s="15" t="s">
        <v>24</v>
      </c>
      <c r="I79" s="17" t="str">
        <f>HYPERLINK("https://docs.wto.org/imrd/directdoc.asp?DDFDocuments/t/G/TBTN17/ARE362.DOC","EN")</f>
        <v>EN</v>
      </c>
      <c r="J79" s="17" t="str">
        <f>HYPERLINK("https://docs.wto.org/imrd/directdoc.asp?DDFDocuments/u/G/TBTN17/ARE362.DOC","FR")</f>
        <v>FR</v>
      </c>
      <c r="K79" s="17" t="str">
        <f>HYPERLINK("https://docs.wto.org/imrd/directdoc.asp?DDFDocuments/v/G/TBTN17/ARE362.DOC","ES")</f>
        <v>ES</v>
      </c>
    </row>
    <row r="80" spans="1:11" ht="30" x14ac:dyDescent="0.25">
      <c r="A80" s="11" t="s">
        <v>216</v>
      </c>
      <c r="B80" s="12" t="s">
        <v>42</v>
      </c>
      <c r="C80" s="13">
        <v>42851</v>
      </c>
      <c r="D80" s="14" t="s">
        <v>21</v>
      </c>
      <c r="E80" s="15" t="s">
        <v>217</v>
      </c>
      <c r="F80" s="16"/>
      <c r="G80" s="15"/>
      <c r="H80" s="15" t="s">
        <v>24</v>
      </c>
      <c r="I80" s="17" t="str">
        <f>HYPERLINK("https://docs.wto.org/imrd/directdoc.asp?DDFDocuments/t/G/TBTN17/ARE362.DOC","EN")</f>
        <v>EN</v>
      </c>
      <c r="J80" s="17" t="str">
        <f>HYPERLINK("https://docs.wto.org/imrd/directdoc.asp?DDFDocuments/u/G/TBTN17/ARE362.DOC","FR")</f>
        <v>FR</v>
      </c>
      <c r="K80" s="17" t="str">
        <f>HYPERLINK("https://docs.wto.org/imrd/directdoc.asp?DDFDocuments/v/G/TBTN17/ARE362.DOC","ES")</f>
        <v>ES</v>
      </c>
    </row>
    <row r="81" spans="1:11" ht="30" x14ac:dyDescent="0.25">
      <c r="A81" s="11" t="s">
        <v>216</v>
      </c>
      <c r="B81" s="12" t="s">
        <v>131</v>
      </c>
      <c r="C81" s="13">
        <v>42851</v>
      </c>
      <c r="D81" s="14" t="s">
        <v>21</v>
      </c>
      <c r="E81" s="15" t="s">
        <v>217</v>
      </c>
      <c r="F81" s="16"/>
      <c r="G81" s="15"/>
      <c r="H81" s="15" t="s">
        <v>24</v>
      </c>
      <c r="I81" s="17" t="str">
        <f>HYPERLINK("https://docs.wto.org/imrd/directdoc.asp?DDFDocuments/t/G/TBTN17/ARE362.DOC","EN")</f>
        <v>EN</v>
      </c>
      <c r="J81" s="17" t="str">
        <f>HYPERLINK("https://docs.wto.org/imrd/directdoc.asp?DDFDocuments/u/G/TBTN17/ARE362.DOC","FR")</f>
        <v>FR</v>
      </c>
      <c r="K81" s="17" t="str">
        <f>HYPERLINK("https://docs.wto.org/imrd/directdoc.asp?DDFDocuments/v/G/TBTN17/ARE362.DOC","ES")</f>
        <v>ES</v>
      </c>
    </row>
    <row r="82" spans="1:11" ht="30" x14ac:dyDescent="0.25">
      <c r="A82" s="11" t="s">
        <v>216</v>
      </c>
      <c r="B82" s="12" t="s">
        <v>124</v>
      </c>
      <c r="C82" s="13">
        <v>42851</v>
      </c>
      <c r="D82" s="14" t="s">
        <v>21</v>
      </c>
      <c r="E82" s="15" t="s">
        <v>217</v>
      </c>
      <c r="F82" s="16"/>
      <c r="G82" s="15"/>
      <c r="H82" s="15" t="s">
        <v>24</v>
      </c>
      <c r="I82" s="17" t="str">
        <f>HYPERLINK("https://docs.wto.org/imrd/directdoc.asp?DDFDocuments/t/G/TBTN17/ARE362.DOC","EN")</f>
        <v>EN</v>
      </c>
      <c r="J82" s="17" t="str">
        <f>HYPERLINK("https://docs.wto.org/imrd/directdoc.asp?DDFDocuments/u/G/TBTN17/ARE362.DOC","FR")</f>
        <v>FR</v>
      </c>
      <c r="K82" s="17" t="str">
        <f>HYPERLINK("https://docs.wto.org/imrd/directdoc.asp?DDFDocuments/v/G/TBTN17/ARE362.DOC","ES")</f>
        <v>ES</v>
      </c>
    </row>
    <row r="83" spans="1:11" ht="15" x14ac:dyDescent="0.25">
      <c r="A83" s="11" t="s">
        <v>235</v>
      </c>
      <c r="B83" s="12" t="s">
        <v>236</v>
      </c>
      <c r="C83" s="13">
        <v>42851</v>
      </c>
      <c r="D83" s="14" t="s">
        <v>21</v>
      </c>
      <c r="E83" s="15" t="s">
        <v>237</v>
      </c>
      <c r="F83" s="16"/>
      <c r="G83" s="15" t="s">
        <v>238</v>
      </c>
      <c r="H83" s="15" t="s">
        <v>36</v>
      </c>
      <c r="I83" s="17" t="str">
        <f>HYPERLINK("https://docs.wto.org/imrd/directdoc.asp?DDFDocuments/t/G/TBTN17/THA496.DOC","EN")</f>
        <v>EN</v>
      </c>
      <c r="J83" s="17" t="str">
        <f>HYPERLINK("https://docs.wto.org/imrd/directdoc.asp?DDFDocuments/u/G/TBTN17/THA496.DOC","FR")</f>
        <v>FR</v>
      </c>
      <c r="K83" s="17" t="str">
        <f>HYPERLINK("https://docs.wto.org/imrd/directdoc.asp?DDFDocuments/v/G/TBTN17/THA496.DOC","ES")</f>
        <v>ES</v>
      </c>
    </row>
    <row r="84" spans="1:11" ht="30" x14ac:dyDescent="0.25">
      <c r="A84" s="11" t="s">
        <v>239</v>
      </c>
      <c r="B84" s="12" t="s">
        <v>236</v>
      </c>
      <c r="C84" s="13">
        <v>42851</v>
      </c>
      <c r="D84" s="14" t="s">
        <v>18</v>
      </c>
      <c r="E84" s="15" t="s">
        <v>240</v>
      </c>
      <c r="F84" s="16"/>
      <c r="G84" s="15" t="s">
        <v>241</v>
      </c>
      <c r="H84" s="15" t="s">
        <v>242</v>
      </c>
      <c r="I84" s="17" t="str">
        <f>HYPERLINK("https://docs.wto.org/imrd/directdoc.asp?DDFDocuments/t/G/TBTN17/THA495A1.DOC","EN")</f>
        <v>EN</v>
      </c>
      <c r="J84" s="17" t="str">
        <f>HYPERLINK("https://docs.wto.org/imrd/directdoc.asp?DDFDocuments/u/G/TBTN17/THA495A1.DOC","FR")</f>
        <v>FR</v>
      </c>
      <c r="K84" s="17" t="str">
        <f>HYPERLINK("https://docs.wto.org/imrd/directdoc.asp?DDFDocuments/v/G/TBTN17/THA495A1.DOC","ES")</f>
        <v>ES</v>
      </c>
    </row>
    <row r="85" spans="1:11" ht="75" x14ac:dyDescent="0.25">
      <c r="A85" s="11" t="s">
        <v>243</v>
      </c>
      <c r="B85" s="12" t="s">
        <v>236</v>
      </c>
      <c r="C85" s="13">
        <v>42851</v>
      </c>
      <c r="D85" s="14" t="s">
        <v>18</v>
      </c>
      <c r="E85" s="15" t="s">
        <v>244</v>
      </c>
      <c r="F85" s="16" t="s">
        <v>245</v>
      </c>
      <c r="G85" s="15" t="s">
        <v>241</v>
      </c>
      <c r="H85" s="15" t="s">
        <v>48</v>
      </c>
      <c r="I85" s="17" t="str">
        <f>HYPERLINK("https://docs.wto.org/imrd/directdoc.asp?DDFDocuments/t/G/TBTN01/THA1R1A3.DOC","EN")</f>
        <v>EN</v>
      </c>
      <c r="J85" s="17" t="str">
        <f>HYPERLINK("https://docs.wto.org/imrd/directdoc.asp?DDFDocuments/u/G/TBTN01/THA1R1A3.DOC","FR")</f>
        <v>FR</v>
      </c>
      <c r="K85" s="17" t="str">
        <f>HYPERLINK("https://docs.wto.org/imrd/directdoc.asp?DDFDocuments/v/G/TBTN01/THA1R1A3.DOC","ES")</f>
        <v>ES</v>
      </c>
    </row>
    <row r="86" spans="1:11" ht="75" x14ac:dyDescent="0.25">
      <c r="A86" s="11" t="s">
        <v>246</v>
      </c>
      <c r="B86" s="12" t="s">
        <v>107</v>
      </c>
      <c r="C86" s="13">
        <v>42851</v>
      </c>
      <c r="D86" s="14" t="s">
        <v>13</v>
      </c>
      <c r="E86" s="15" t="s">
        <v>247</v>
      </c>
      <c r="F86" s="16" t="s">
        <v>248</v>
      </c>
      <c r="G86" s="15" t="s">
        <v>249</v>
      </c>
      <c r="H86" s="15" t="s">
        <v>250</v>
      </c>
      <c r="I86" s="17" t="str">
        <f>HYPERLINK("https://docs.wto.org/imrd/directdoc.asp?DDFDocuments/t/G/TBTN17/UGA628C1.DOC","EN")</f>
        <v>EN</v>
      </c>
      <c r="J86" s="17"/>
      <c r="K86" s="17"/>
    </row>
    <row r="87" spans="1:11" ht="165" x14ac:dyDescent="0.25">
      <c r="A87" s="11" t="s">
        <v>251</v>
      </c>
      <c r="B87" s="12" t="s">
        <v>107</v>
      </c>
      <c r="C87" s="13">
        <v>42851</v>
      </c>
      <c r="D87" s="14" t="s">
        <v>252</v>
      </c>
      <c r="E87" s="15" t="s">
        <v>253</v>
      </c>
      <c r="F87" s="16"/>
      <c r="G87" s="15"/>
      <c r="H87" s="15" t="s">
        <v>254</v>
      </c>
      <c r="I87" s="17" t="str">
        <f>HYPERLINK("https://docs.wto.org/imrd/directdoc.asp?DDFDocuments/t/G/TBTN16/UGA538R1.DOC","EN")</f>
        <v>EN</v>
      </c>
      <c r="J87" s="17" t="str">
        <f>HYPERLINK("https://docs.wto.org/imrd/directdoc.asp?DDFDocuments/u/G/TBTN16/UGA538R1.DOC","FR")</f>
        <v>FR</v>
      </c>
      <c r="K87" s="17" t="str">
        <f>HYPERLINK("https://docs.wto.org/imrd/directdoc.asp?DDFDocuments/v/G/TBTN16/UGA538R1.DOC","ES")</f>
        <v>ES</v>
      </c>
    </row>
    <row r="88" spans="1:11" ht="30" x14ac:dyDescent="0.25">
      <c r="A88" s="11" t="s">
        <v>216</v>
      </c>
      <c r="B88" s="12" t="s">
        <v>160</v>
      </c>
      <c r="C88" s="13">
        <v>42851</v>
      </c>
      <c r="D88" s="14" t="s">
        <v>21</v>
      </c>
      <c r="E88" s="15" t="s">
        <v>217</v>
      </c>
      <c r="F88" s="16"/>
      <c r="G88" s="15"/>
      <c r="H88" s="15" t="s">
        <v>24</v>
      </c>
      <c r="I88" s="17" t="str">
        <f>HYPERLINK("https://docs.wto.org/imrd/directdoc.asp?DDFDocuments/t/G/TBTN17/ARE362.DOC","EN")</f>
        <v>EN</v>
      </c>
      <c r="J88" s="17" t="str">
        <f>HYPERLINK("https://docs.wto.org/imrd/directdoc.asp?DDFDocuments/u/G/TBTN17/ARE362.DOC","FR")</f>
        <v>FR</v>
      </c>
      <c r="K88" s="17" t="str">
        <f>HYPERLINK("https://docs.wto.org/imrd/directdoc.asp?DDFDocuments/v/G/TBTN17/ARE362.DOC","ES")</f>
        <v>ES</v>
      </c>
    </row>
    <row r="89" spans="1:11" ht="30" x14ac:dyDescent="0.25">
      <c r="A89" s="11" t="s">
        <v>216</v>
      </c>
      <c r="B89" s="12" t="s">
        <v>161</v>
      </c>
      <c r="C89" s="13">
        <v>42851</v>
      </c>
      <c r="D89" s="14" t="s">
        <v>21</v>
      </c>
      <c r="E89" s="15" t="s">
        <v>217</v>
      </c>
      <c r="F89" s="16"/>
      <c r="G89" s="15"/>
      <c r="H89" s="15" t="s">
        <v>24</v>
      </c>
      <c r="I89" s="17" t="str">
        <f>HYPERLINK("https://docs.wto.org/imrd/directdoc.asp?DDFDocuments/t/G/TBTN17/ARE362.DOC","EN")</f>
        <v>EN</v>
      </c>
      <c r="J89" s="17" t="str">
        <f>HYPERLINK("https://docs.wto.org/imrd/directdoc.asp?DDFDocuments/u/G/TBTN17/ARE362.DOC","FR")</f>
        <v>FR</v>
      </c>
      <c r="K89" s="17" t="str">
        <f>HYPERLINK("https://docs.wto.org/imrd/directdoc.asp?DDFDocuments/v/G/TBTN17/ARE362.DOC","ES")</f>
        <v>ES</v>
      </c>
    </row>
    <row r="90" spans="1:11" ht="30" x14ac:dyDescent="0.25">
      <c r="A90" s="11" t="s">
        <v>255</v>
      </c>
      <c r="B90" s="12" t="s">
        <v>55</v>
      </c>
      <c r="C90" s="13">
        <v>42850</v>
      </c>
      <c r="D90" s="14" t="s">
        <v>21</v>
      </c>
      <c r="E90" s="15" t="s">
        <v>256</v>
      </c>
      <c r="F90" s="16"/>
      <c r="G90" s="15" t="s">
        <v>257</v>
      </c>
      <c r="H90" s="15" t="s">
        <v>36</v>
      </c>
      <c r="I90" s="17" t="str">
        <f>HYPERLINK("https://docs.wto.org/imrd/directdoc.asp?DDFDocuments/t/G/TBTN17/CAN521.DOC","EN")</f>
        <v>EN</v>
      </c>
      <c r="J90" s="17" t="str">
        <f>HYPERLINK("https://docs.wto.org/imrd/directdoc.asp?DDFDocuments/u/G/TBTN17/CAN521.DOC","FR")</f>
        <v>FR</v>
      </c>
      <c r="K90" s="17" t="str">
        <f>HYPERLINK("https://docs.wto.org/imrd/directdoc.asp?DDFDocuments/v/G/TBTN17/CAN521.DOC","ES")</f>
        <v>ES</v>
      </c>
    </row>
    <row r="91" spans="1:11" ht="45" x14ac:dyDescent="0.25">
      <c r="A91" s="11" t="s">
        <v>258</v>
      </c>
      <c r="B91" s="12" t="s">
        <v>34</v>
      </c>
      <c r="C91" s="13">
        <v>42850</v>
      </c>
      <c r="D91" s="14" t="s">
        <v>13</v>
      </c>
      <c r="E91" s="15" t="s">
        <v>259</v>
      </c>
      <c r="F91" s="16"/>
      <c r="G91" s="15"/>
      <c r="H91" s="15" t="s">
        <v>227</v>
      </c>
      <c r="I91" s="17" t="str">
        <f>HYPERLINK("https://docs.wto.org/imrd/directdoc.asp?DDFDocuments/t/G/TBTN17/EU471C1.DOC","EN")</f>
        <v>EN</v>
      </c>
      <c r="J91" s="17"/>
      <c r="K91" s="17"/>
    </row>
    <row r="92" spans="1:11" ht="45" x14ac:dyDescent="0.25">
      <c r="A92" s="11" t="s">
        <v>260</v>
      </c>
      <c r="B92" s="12" t="s">
        <v>107</v>
      </c>
      <c r="C92" s="13">
        <v>42850</v>
      </c>
      <c r="D92" s="14" t="s">
        <v>21</v>
      </c>
      <c r="E92" s="15"/>
      <c r="F92" s="16" t="s">
        <v>200</v>
      </c>
      <c r="G92" s="15" t="s">
        <v>215</v>
      </c>
      <c r="H92" s="15" t="s">
        <v>261</v>
      </c>
      <c r="I92" s="17" t="str">
        <f>HYPERLINK("https://docs.wto.org/imrd/directdoc.asp?DDFDocuments/t/G/TBTN17/UGA651.DOC","EN")</f>
        <v>EN</v>
      </c>
      <c r="J92" s="17" t="str">
        <f>HYPERLINK("https://docs.wto.org/imrd/directdoc.asp?DDFDocuments/u/G/TBTN17/UGA651.DOC","FR")</f>
        <v>FR</v>
      </c>
      <c r="K92" s="17" t="str">
        <f>HYPERLINK("https://docs.wto.org/imrd/directdoc.asp?DDFDocuments/v/G/TBTN17/UGA651.DOC","ES")</f>
        <v>ES</v>
      </c>
    </row>
    <row r="93" spans="1:11" ht="45" x14ac:dyDescent="0.25">
      <c r="A93" s="11" t="s">
        <v>262</v>
      </c>
      <c r="B93" s="12" t="s">
        <v>107</v>
      </c>
      <c r="C93" s="13">
        <v>42850</v>
      </c>
      <c r="D93" s="14" t="s">
        <v>21</v>
      </c>
      <c r="E93" s="15"/>
      <c r="F93" s="16" t="s">
        <v>200</v>
      </c>
      <c r="G93" s="15" t="s">
        <v>215</v>
      </c>
      <c r="H93" s="15" t="s">
        <v>261</v>
      </c>
      <c r="I93" s="17" t="str">
        <f>HYPERLINK("https://docs.wto.org/imrd/directdoc.asp?DDFDocuments/t/G/TBTN17/UGA650.DOC","EN")</f>
        <v>EN</v>
      </c>
      <c r="J93" s="17" t="str">
        <f>HYPERLINK("https://docs.wto.org/imrd/directdoc.asp?DDFDocuments/u/G/TBTN17/UGA650.DOC","FR")</f>
        <v>FR</v>
      </c>
      <c r="K93" s="17" t="str">
        <f>HYPERLINK("https://docs.wto.org/imrd/directdoc.asp?DDFDocuments/v/G/TBTN17/UGA650.DOC","ES")</f>
        <v>ES</v>
      </c>
    </row>
    <row r="94" spans="1:11" ht="90" x14ac:dyDescent="0.25">
      <c r="A94" s="11" t="s">
        <v>263</v>
      </c>
      <c r="B94" s="12" t="s">
        <v>107</v>
      </c>
      <c r="C94" s="13">
        <v>42850</v>
      </c>
      <c r="D94" s="14" t="s">
        <v>21</v>
      </c>
      <c r="E94" s="15"/>
      <c r="F94" s="16" t="s">
        <v>264</v>
      </c>
      <c r="G94" s="15" t="s">
        <v>215</v>
      </c>
      <c r="H94" s="15" t="s">
        <v>261</v>
      </c>
      <c r="I94" s="17" t="str">
        <f>HYPERLINK("https://docs.wto.org/imrd/directdoc.asp?DDFDocuments/t/G/TBTN17/UGA649.DOC","EN")</f>
        <v>EN</v>
      </c>
      <c r="J94" s="17" t="str">
        <f>HYPERLINK("https://docs.wto.org/imrd/directdoc.asp?DDFDocuments/u/G/TBTN17/UGA649.DOC","FR")</f>
        <v>FR</v>
      </c>
      <c r="K94" s="17" t="str">
        <f>HYPERLINK("https://docs.wto.org/imrd/directdoc.asp?DDFDocuments/v/G/TBTN17/UGA649.DOC","ES")</f>
        <v>ES</v>
      </c>
    </row>
    <row r="95" spans="1:11" ht="30" x14ac:dyDescent="0.25">
      <c r="A95" s="11" t="s">
        <v>265</v>
      </c>
      <c r="B95" s="12" t="s">
        <v>107</v>
      </c>
      <c r="C95" s="13">
        <v>42850</v>
      </c>
      <c r="D95" s="14" t="s">
        <v>21</v>
      </c>
      <c r="E95" s="15"/>
      <c r="F95" s="16"/>
      <c r="G95" s="15" t="s">
        <v>266</v>
      </c>
      <c r="H95" s="15" t="s">
        <v>261</v>
      </c>
      <c r="I95" s="17" t="str">
        <f>HYPERLINK("https://docs.wto.org/imrd/directdoc.asp?DDFDocuments/t/G/TBTN17/UGA648.DOC","EN")</f>
        <v>EN</v>
      </c>
      <c r="J95" s="17" t="str">
        <f>HYPERLINK("https://docs.wto.org/imrd/directdoc.asp?DDFDocuments/u/G/TBTN17/UGA648.DOC","FR")</f>
        <v>FR</v>
      </c>
      <c r="K95" s="17" t="str">
        <f>HYPERLINK("https://docs.wto.org/imrd/directdoc.asp?DDFDocuments/v/G/TBTN17/UGA648.DOC","ES")</f>
        <v>ES</v>
      </c>
    </row>
    <row r="96" spans="1:11" ht="45" x14ac:dyDescent="0.25">
      <c r="A96" s="11" t="s">
        <v>267</v>
      </c>
      <c r="B96" s="12" t="s">
        <v>107</v>
      </c>
      <c r="C96" s="13">
        <v>42850</v>
      </c>
      <c r="D96" s="14" t="s">
        <v>21</v>
      </c>
      <c r="E96" s="15"/>
      <c r="F96" s="16" t="s">
        <v>200</v>
      </c>
      <c r="G96" s="15" t="s">
        <v>135</v>
      </c>
      <c r="H96" s="15" t="s">
        <v>261</v>
      </c>
      <c r="I96" s="17" t="str">
        <f>HYPERLINK("https://docs.wto.org/imrd/directdoc.asp?DDFDocuments/t/G/TBTN17/UGA647.DOC","EN")</f>
        <v>EN</v>
      </c>
      <c r="J96" s="17" t="str">
        <f>HYPERLINK("https://docs.wto.org/imrd/directdoc.asp?DDFDocuments/u/G/TBTN17/UGA647.DOC","FR")</f>
        <v>FR</v>
      </c>
      <c r="K96" s="17" t="str">
        <f>HYPERLINK("https://docs.wto.org/imrd/directdoc.asp?DDFDocuments/v/G/TBTN17/UGA647.DOC","ES")</f>
        <v>ES</v>
      </c>
    </row>
    <row r="97" spans="1:11" ht="45" x14ac:dyDescent="0.25">
      <c r="A97" s="11" t="s">
        <v>268</v>
      </c>
      <c r="B97" s="12" t="s">
        <v>107</v>
      </c>
      <c r="C97" s="13">
        <v>42850</v>
      </c>
      <c r="D97" s="14" t="s">
        <v>21</v>
      </c>
      <c r="E97" s="15"/>
      <c r="F97" s="16" t="s">
        <v>200</v>
      </c>
      <c r="G97" s="15" t="s">
        <v>135</v>
      </c>
      <c r="H97" s="15" t="s">
        <v>261</v>
      </c>
      <c r="I97" s="17" t="str">
        <f>HYPERLINK("https://docs.wto.org/imrd/directdoc.asp?DDFDocuments/t/G/TBTN17/UGA646.DOC","EN")</f>
        <v>EN</v>
      </c>
      <c r="J97" s="17" t="str">
        <f>HYPERLINK("https://docs.wto.org/imrd/directdoc.asp?DDFDocuments/u/G/TBTN17/UGA646.DOC","FR")</f>
        <v>FR</v>
      </c>
      <c r="K97" s="17" t="str">
        <f>HYPERLINK("https://docs.wto.org/imrd/directdoc.asp?DDFDocuments/v/G/TBTN17/UGA646.DOC","ES")</f>
        <v>ES</v>
      </c>
    </row>
    <row r="98" spans="1:11" ht="45" x14ac:dyDescent="0.25">
      <c r="A98" s="11" t="s">
        <v>269</v>
      </c>
      <c r="B98" s="12" t="s">
        <v>107</v>
      </c>
      <c r="C98" s="13">
        <v>42850</v>
      </c>
      <c r="D98" s="14" t="s">
        <v>21</v>
      </c>
      <c r="E98" s="15"/>
      <c r="F98" s="16" t="s">
        <v>200</v>
      </c>
      <c r="G98" s="15" t="s">
        <v>135</v>
      </c>
      <c r="H98" s="15" t="s">
        <v>261</v>
      </c>
      <c r="I98" s="17" t="str">
        <f>HYPERLINK("https://docs.wto.org/imrd/directdoc.asp?DDFDocuments/t/G/TBTN17/UGA645.DOC","EN")</f>
        <v>EN</v>
      </c>
      <c r="J98" s="17" t="str">
        <f>HYPERLINK("https://docs.wto.org/imrd/directdoc.asp?DDFDocuments/u/G/TBTN17/UGA645.DOC","FR")</f>
        <v>FR</v>
      </c>
      <c r="K98" s="17" t="str">
        <f>HYPERLINK("https://docs.wto.org/imrd/directdoc.asp?DDFDocuments/v/G/TBTN17/UGA645.DOC","ES")</f>
        <v>ES</v>
      </c>
    </row>
    <row r="99" spans="1:11" ht="15" x14ac:dyDescent="0.25">
      <c r="A99" s="11" t="s">
        <v>270</v>
      </c>
      <c r="B99" s="12" t="s">
        <v>107</v>
      </c>
      <c r="C99" s="13">
        <v>42850</v>
      </c>
      <c r="D99" s="14" t="s">
        <v>21</v>
      </c>
      <c r="E99" s="15" t="s">
        <v>271</v>
      </c>
      <c r="F99" s="16"/>
      <c r="G99" s="15" t="s">
        <v>154</v>
      </c>
      <c r="H99" s="15" t="s">
        <v>261</v>
      </c>
      <c r="I99" s="17" t="str">
        <f>HYPERLINK("https://docs.wto.org/imrd/directdoc.asp?DDFDocuments/t/G/TBTN17/UGA644.DOC","EN")</f>
        <v>EN</v>
      </c>
      <c r="J99" s="17" t="str">
        <f>HYPERLINK("https://docs.wto.org/imrd/directdoc.asp?DDFDocuments/u/G/TBTN17/UGA644.DOC","FR")</f>
        <v>FR</v>
      </c>
      <c r="K99" s="17" t="str">
        <f>HYPERLINK("https://docs.wto.org/imrd/directdoc.asp?DDFDocuments/v/G/TBTN17/UGA644.DOC","ES")</f>
        <v>ES</v>
      </c>
    </row>
    <row r="100" spans="1:11" ht="105" x14ac:dyDescent="0.25">
      <c r="A100" s="11" t="s">
        <v>272</v>
      </c>
      <c r="B100" s="12" t="s">
        <v>107</v>
      </c>
      <c r="C100" s="13">
        <v>42850</v>
      </c>
      <c r="D100" s="14" t="s">
        <v>21</v>
      </c>
      <c r="E100" s="15" t="s">
        <v>273</v>
      </c>
      <c r="F100" s="16" t="s">
        <v>274</v>
      </c>
      <c r="G100" s="15" t="s">
        <v>275</v>
      </c>
      <c r="H100" s="15" t="s">
        <v>276</v>
      </c>
      <c r="I100" s="17" t="str">
        <f>HYPERLINK("https://docs.wto.org/imrd/directdoc.asp?DDFDocuments/t/G/TBTN17/UGA643.DOC","EN")</f>
        <v>EN</v>
      </c>
      <c r="J100" s="17" t="str">
        <f>HYPERLINK("https://docs.wto.org/imrd/directdoc.asp?DDFDocuments/u/G/TBTN17/UGA643.DOC","FR")</f>
        <v>FR</v>
      </c>
      <c r="K100" s="17" t="str">
        <f>HYPERLINK("https://docs.wto.org/imrd/directdoc.asp?DDFDocuments/v/G/TBTN17/UGA643.DOC","ES")</f>
        <v>ES</v>
      </c>
    </row>
    <row r="101" spans="1:11" ht="30" x14ac:dyDescent="0.25">
      <c r="A101" s="11" t="s">
        <v>277</v>
      </c>
      <c r="B101" s="12" t="s">
        <v>128</v>
      </c>
      <c r="C101" s="13">
        <v>42849</v>
      </c>
      <c r="D101" s="14" t="s">
        <v>21</v>
      </c>
      <c r="E101" s="15" t="s">
        <v>278</v>
      </c>
      <c r="F101" s="16"/>
      <c r="G101" s="15" t="s">
        <v>212</v>
      </c>
      <c r="H101" s="15" t="s">
        <v>24</v>
      </c>
      <c r="I101" s="17" t="str">
        <f>HYPERLINK("https://docs.wto.org/imrd/directdoc.asp?DDFDocuments/t/G/TBTN17/ARE361.DOC","EN")</f>
        <v>EN</v>
      </c>
      <c r="J101" s="17" t="str">
        <f>HYPERLINK("https://docs.wto.org/imrd/directdoc.asp?DDFDocuments/u/G/TBTN17/ARE361.DOC","FR")</f>
        <v>FR</v>
      </c>
      <c r="K101" s="17" t="str">
        <f>HYPERLINK("https://docs.wto.org/imrd/directdoc.asp?DDFDocuments/v/G/TBTN17/ARE361.DOC","ES")</f>
        <v>ES</v>
      </c>
    </row>
    <row r="102" spans="1:11" ht="15" x14ac:dyDescent="0.25">
      <c r="A102" s="11" t="s">
        <v>279</v>
      </c>
      <c r="B102" s="12" t="s">
        <v>38</v>
      </c>
      <c r="C102" s="13">
        <v>42849</v>
      </c>
      <c r="D102" s="14" t="s">
        <v>21</v>
      </c>
      <c r="E102" s="15" t="s">
        <v>280</v>
      </c>
      <c r="F102" s="16"/>
      <c r="G102" s="15"/>
      <c r="H102" s="15" t="s">
        <v>136</v>
      </c>
      <c r="I102" s="17" t="str">
        <f>HYPERLINK("https://docs.wto.org/imrd/directdoc.asp?DDFDocuments/t/G/TBTN17/JPN555.DOC","EN")</f>
        <v>EN</v>
      </c>
      <c r="J102" s="17" t="str">
        <f>HYPERLINK("https://docs.wto.org/imrd/directdoc.asp?DDFDocuments/u/G/TBTN17/JPN555.DOC","FR")</f>
        <v>FR</v>
      </c>
      <c r="K102" s="17" t="str">
        <f>HYPERLINK("https://docs.wto.org/imrd/directdoc.asp?DDFDocuments/v/G/TBTN17/JPN555.DOC","ES")</f>
        <v>ES</v>
      </c>
    </row>
    <row r="103" spans="1:11" ht="15" x14ac:dyDescent="0.25">
      <c r="A103" s="11" t="s">
        <v>281</v>
      </c>
      <c r="B103" s="12" t="s">
        <v>38</v>
      </c>
      <c r="C103" s="13">
        <v>42849</v>
      </c>
      <c r="D103" s="14" t="s">
        <v>21</v>
      </c>
      <c r="E103" s="15" t="s">
        <v>282</v>
      </c>
      <c r="F103" s="16"/>
      <c r="G103" s="15"/>
      <c r="H103" s="15" t="s">
        <v>136</v>
      </c>
      <c r="I103" s="17" t="str">
        <f>HYPERLINK("https://docs.wto.org/imrd/directdoc.asp?DDFDocuments/t/G/TBTN17/JPN554.DOC","EN")</f>
        <v>EN</v>
      </c>
      <c r="J103" s="17" t="str">
        <f>HYPERLINK("https://docs.wto.org/imrd/directdoc.asp?DDFDocuments/u/G/TBTN17/JPN554.DOC","FR")</f>
        <v>FR</v>
      </c>
      <c r="K103" s="17" t="str">
        <f>HYPERLINK("https://docs.wto.org/imrd/directdoc.asp?DDFDocuments/v/G/TBTN17/JPN554.DOC","ES")</f>
        <v>ES</v>
      </c>
    </row>
    <row r="104" spans="1:11" ht="30" x14ac:dyDescent="0.25">
      <c r="A104" s="11" t="s">
        <v>277</v>
      </c>
      <c r="B104" s="12" t="s">
        <v>130</v>
      </c>
      <c r="C104" s="13">
        <v>42849</v>
      </c>
      <c r="D104" s="14" t="s">
        <v>21</v>
      </c>
      <c r="E104" s="15" t="s">
        <v>278</v>
      </c>
      <c r="F104" s="16"/>
      <c r="G104" s="15" t="s">
        <v>212</v>
      </c>
      <c r="H104" s="15" t="s">
        <v>24</v>
      </c>
      <c r="I104" s="17" t="str">
        <f>HYPERLINK("https://docs.wto.org/imrd/directdoc.asp?DDFDocuments/t/G/TBTN17/ARE361.DOC","EN")</f>
        <v>EN</v>
      </c>
      <c r="J104" s="17" t="str">
        <f>HYPERLINK("https://docs.wto.org/imrd/directdoc.asp?DDFDocuments/u/G/TBTN17/ARE361.DOC","FR")</f>
        <v>FR</v>
      </c>
      <c r="K104" s="17" t="str">
        <f>HYPERLINK("https://docs.wto.org/imrd/directdoc.asp?DDFDocuments/v/G/TBTN17/ARE361.DOC","ES")</f>
        <v>ES</v>
      </c>
    </row>
    <row r="105" spans="1:11" ht="30" x14ac:dyDescent="0.25">
      <c r="A105" s="11" t="s">
        <v>277</v>
      </c>
      <c r="B105" s="12" t="s">
        <v>42</v>
      </c>
      <c r="C105" s="13">
        <v>42849</v>
      </c>
      <c r="D105" s="14" t="s">
        <v>21</v>
      </c>
      <c r="E105" s="15" t="s">
        <v>278</v>
      </c>
      <c r="F105" s="16"/>
      <c r="G105" s="15" t="s">
        <v>212</v>
      </c>
      <c r="H105" s="15" t="s">
        <v>24</v>
      </c>
      <c r="I105" s="17" t="str">
        <f>HYPERLINK("https://docs.wto.org/imrd/directdoc.asp?DDFDocuments/t/G/TBTN17/ARE361.DOC","EN")</f>
        <v>EN</v>
      </c>
      <c r="J105" s="17" t="str">
        <f>HYPERLINK("https://docs.wto.org/imrd/directdoc.asp?DDFDocuments/u/G/TBTN17/ARE361.DOC","FR")</f>
        <v>FR</v>
      </c>
      <c r="K105" s="17" t="str">
        <f>HYPERLINK("https://docs.wto.org/imrd/directdoc.asp?DDFDocuments/v/G/TBTN17/ARE361.DOC","ES")</f>
        <v>ES</v>
      </c>
    </row>
    <row r="106" spans="1:11" ht="90" x14ac:dyDescent="0.25">
      <c r="A106" s="11" t="s">
        <v>283</v>
      </c>
      <c r="B106" s="12" t="s">
        <v>284</v>
      </c>
      <c r="C106" s="13">
        <v>42849</v>
      </c>
      <c r="D106" s="14" t="s">
        <v>21</v>
      </c>
      <c r="E106" s="15" t="s">
        <v>285</v>
      </c>
      <c r="F106" s="16"/>
      <c r="G106" s="15" t="s">
        <v>286</v>
      </c>
      <c r="H106" s="15" t="s">
        <v>36</v>
      </c>
      <c r="I106" s="17" t="str">
        <f>HYPERLINK("https://docs.wto.org/imrd/directdoc.asp?DDFDocuments/t/G/TBTN17/PHL197.DOC","EN")</f>
        <v>EN</v>
      </c>
      <c r="J106" s="17" t="str">
        <f>HYPERLINK("https://docs.wto.org/imrd/directdoc.asp?DDFDocuments/u/G/TBTN17/PHL197.DOC","FR")</f>
        <v>FR</v>
      </c>
      <c r="K106" s="17" t="str">
        <f>HYPERLINK("https://docs.wto.org/imrd/directdoc.asp?DDFDocuments/v/G/TBTN17/PHL197.DOC","ES")</f>
        <v>ES</v>
      </c>
    </row>
    <row r="107" spans="1:11" ht="30" x14ac:dyDescent="0.25">
      <c r="A107" s="11" t="s">
        <v>277</v>
      </c>
      <c r="B107" s="12" t="s">
        <v>131</v>
      </c>
      <c r="C107" s="13">
        <v>42849</v>
      </c>
      <c r="D107" s="14" t="s">
        <v>21</v>
      </c>
      <c r="E107" s="15" t="s">
        <v>278</v>
      </c>
      <c r="F107" s="16"/>
      <c r="G107" s="15" t="s">
        <v>212</v>
      </c>
      <c r="H107" s="15" t="s">
        <v>24</v>
      </c>
      <c r="I107" s="17" t="str">
        <f>HYPERLINK("https://docs.wto.org/imrd/directdoc.asp?DDFDocuments/t/G/TBTN17/ARE361.DOC","EN")</f>
        <v>EN</v>
      </c>
      <c r="J107" s="17" t="str">
        <f>HYPERLINK("https://docs.wto.org/imrd/directdoc.asp?DDFDocuments/u/G/TBTN17/ARE361.DOC","FR")</f>
        <v>FR</v>
      </c>
      <c r="K107" s="17" t="str">
        <f>HYPERLINK("https://docs.wto.org/imrd/directdoc.asp?DDFDocuments/v/G/TBTN17/ARE361.DOC","ES")</f>
        <v>ES</v>
      </c>
    </row>
    <row r="108" spans="1:11" ht="30" x14ac:dyDescent="0.25">
      <c r="A108" s="11" t="s">
        <v>277</v>
      </c>
      <c r="B108" s="12" t="s">
        <v>124</v>
      </c>
      <c r="C108" s="13">
        <v>42849</v>
      </c>
      <c r="D108" s="14" t="s">
        <v>21</v>
      </c>
      <c r="E108" s="15" t="s">
        <v>278</v>
      </c>
      <c r="F108" s="16"/>
      <c r="G108" s="15" t="s">
        <v>212</v>
      </c>
      <c r="H108" s="15" t="s">
        <v>24</v>
      </c>
      <c r="I108" s="17" t="str">
        <f>HYPERLINK("https://docs.wto.org/imrd/directdoc.asp?DDFDocuments/t/G/TBTN17/ARE361.DOC","EN")</f>
        <v>EN</v>
      </c>
      <c r="J108" s="17" t="str">
        <f>HYPERLINK("https://docs.wto.org/imrd/directdoc.asp?DDFDocuments/u/G/TBTN17/ARE361.DOC","FR")</f>
        <v>FR</v>
      </c>
      <c r="K108" s="17" t="str">
        <f>HYPERLINK("https://docs.wto.org/imrd/directdoc.asp?DDFDocuments/v/G/TBTN17/ARE361.DOC","ES")</f>
        <v>ES</v>
      </c>
    </row>
    <row r="109" spans="1:11" ht="409.5" x14ac:dyDescent="0.25">
      <c r="A109" s="11" t="s">
        <v>287</v>
      </c>
      <c r="B109" s="12" t="s">
        <v>288</v>
      </c>
      <c r="C109" s="13">
        <v>42849</v>
      </c>
      <c r="D109" s="14" t="s">
        <v>21</v>
      </c>
      <c r="E109" s="15" t="s">
        <v>289</v>
      </c>
      <c r="F109" s="16" t="s">
        <v>290</v>
      </c>
      <c r="G109" s="15"/>
      <c r="H109" s="15" t="s">
        <v>24</v>
      </c>
      <c r="I109" s="17" t="str">
        <f>HYPERLINK("https://docs.wto.org/imrd/directdoc.asp?DDFDocuments/t/G/TBTN17/SGP34.DOC","EN")</f>
        <v>EN</v>
      </c>
      <c r="J109" s="17" t="str">
        <f>HYPERLINK("https://docs.wto.org/imrd/directdoc.asp?DDFDocuments/u/G/TBTN17/SGP34.DOC","FR")</f>
        <v>FR</v>
      </c>
      <c r="K109" s="17" t="str">
        <f>HYPERLINK("https://docs.wto.org/imrd/directdoc.asp?DDFDocuments/v/G/TBTN17/SGP34.DOC","ES")</f>
        <v>ES</v>
      </c>
    </row>
    <row r="110" spans="1:11" ht="30" x14ac:dyDescent="0.25">
      <c r="A110" s="11" t="s">
        <v>277</v>
      </c>
      <c r="B110" s="12" t="s">
        <v>160</v>
      </c>
      <c r="C110" s="13">
        <v>42849</v>
      </c>
      <c r="D110" s="14" t="s">
        <v>21</v>
      </c>
      <c r="E110" s="15" t="s">
        <v>278</v>
      </c>
      <c r="F110" s="16"/>
      <c r="G110" s="15" t="s">
        <v>212</v>
      </c>
      <c r="H110" s="15" t="s">
        <v>24</v>
      </c>
      <c r="I110" s="17" t="str">
        <f>HYPERLINK("https://docs.wto.org/imrd/directdoc.asp?DDFDocuments/t/G/TBTN17/ARE361.DOC","EN")</f>
        <v>EN</v>
      </c>
      <c r="J110" s="17" t="str">
        <f>HYPERLINK("https://docs.wto.org/imrd/directdoc.asp?DDFDocuments/u/G/TBTN17/ARE361.DOC","FR")</f>
        <v>FR</v>
      </c>
      <c r="K110" s="17" t="str">
        <f>HYPERLINK("https://docs.wto.org/imrd/directdoc.asp?DDFDocuments/v/G/TBTN17/ARE361.DOC","ES")</f>
        <v>ES</v>
      </c>
    </row>
    <row r="111" spans="1:11" ht="30" x14ac:dyDescent="0.25">
      <c r="A111" s="11" t="s">
        <v>277</v>
      </c>
      <c r="B111" s="12" t="s">
        <v>161</v>
      </c>
      <c r="C111" s="13">
        <v>42849</v>
      </c>
      <c r="D111" s="14" t="s">
        <v>21</v>
      </c>
      <c r="E111" s="15" t="s">
        <v>278</v>
      </c>
      <c r="F111" s="16"/>
      <c r="G111" s="15" t="s">
        <v>212</v>
      </c>
      <c r="H111" s="15" t="s">
        <v>24</v>
      </c>
      <c r="I111" s="17" t="str">
        <f>HYPERLINK("https://docs.wto.org/imrd/directdoc.asp?DDFDocuments/t/G/TBTN17/ARE361.DOC","EN")</f>
        <v>EN</v>
      </c>
      <c r="J111" s="17" t="str">
        <f>HYPERLINK("https://docs.wto.org/imrd/directdoc.asp?DDFDocuments/u/G/TBTN17/ARE361.DOC","FR")</f>
        <v>FR</v>
      </c>
      <c r="K111" s="17" t="str">
        <f>HYPERLINK("https://docs.wto.org/imrd/directdoc.asp?DDFDocuments/v/G/TBTN17/ARE361.DOC","ES")</f>
        <v>ES</v>
      </c>
    </row>
    <row r="112" spans="1:11" ht="45" x14ac:dyDescent="0.25">
      <c r="A112" s="11" t="s">
        <v>291</v>
      </c>
      <c r="B112" s="12" t="s">
        <v>29</v>
      </c>
      <c r="C112" s="13">
        <v>42846</v>
      </c>
      <c r="D112" s="14" t="s">
        <v>21</v>
      </c>
      <c r="E112" s="15" t="s">
        <v>292</v>
      </c>
      <c r="F112" s="16"/>
      <c r="G112" s="15"/>
      <c r="H112" s="15" t="s">
        <v>293</v>
      </c>
      <c r="I112" s="17" t="str">
        <f>HYPERLINK("https://docs.wto.org/imrd/directdoc.asp?DDFDocuments/t/G/TBTN17/COL223.DOC","EN")</f>
        <v>EN</v>
      </c>
      <c r="J112" s="17" t="str">
        <f>HYPERLINK("https://docs.wto.org/imrd/directdoc.asp?DDFDocuments/u/G/TBTN17/COL223.DOC","FR")</f>
        <v>FR</v>
      </c>
      <c r="K112" s="17" t="str">
        <f>HYPERLINK("https://docs.wto.org/imrd/directdoc.asp?DDFDocuments/v/G/TBTN17/COL223.DOC","ES")</f>
        <v>ES</v>
      </c>
    </row>
    <row r="113" spans="1:11" ht="135" x14ac:dyDescent="0.25">
      <c r="A113" s="11" t="s">
        <v>294</v>
      </c>
      <c r="B113" s="12" t="s">
        <v>68</v>
      </c>
      <c r="C113" s="13">
        <v>42846</v>
      </c>
      <c r="D113" s="14" t="s">
        <v>18</v>
      </c>
      <c r="E113" s="15" t="s">
        <v>295</v>
      </c>
      <c r="F113" s="16" t="s">
        <v>187</v>
      </c>
      <c r="G113" s="15"/>
      <c r="H113" s="15" t="s">
        <v>48</v>
      </c>
      <c r="I113" s="17" t="str">
        <f>HYPERLINK("https://docs.wto.org/imrd/directdoc.asp?DDFDocuments/t/G/TBTN17/TPKM261A1.DOC","EN")</f>
        <v>EN</v>
      </c>
      <c r="J113" s="17" t="str">
        <f>HYPERLINK("https://docs.wto.org/imrd/directdoc.asp?DDFDocuments/u/G/TBTN17/TPKM261A1.DOC","FR")</f>
        <v>FR</v>
      </c>
      <c r="K113" s="17" t="str">
        <f>HYPERLINK("https://docs.wto.org/imrd/directdoc.asp?DDFDocuments/v/G/TBTN17/TPKM261A1.DOC","ES")</f>
        <v>ES</v>
      </c>
    </row>
    <row r="114" spans="1:11" ht="75" x14ac:dyDescent="0.25">
      <c r="A114" s="11" t="s">
        <v>296</v>
      </c>
      <c r="B114" s="12" t="s">
        <v>236</v>
      </c>
      <c r="C114" s="13">
        <v>42846</v>
      </c>
      <c r="D114" s="14" t="s">
        <v>252</v>
      </c>
      <c r="E114" s="15" t="s">
        <v>297</v>
      </c>
      <c r="F114" s="16" t="s">
        <v>298</v>
      </c>
      <c r="G114" s="15"/>
      <c r="H114" s="15" t="s">
        <v>122</v>
      </c>
      <c r="I114" s="17" t="str">
        <f>HYPERLINK("https://docs.wto.org/imrd/directdoc.asp?DDFDocuments/t/G/TBTN15/THA471R2.DOC","EN")</f>
        <v>EN</v>
      </c>
      <c r="J114" s="17" t="str">
        <f>HYPERLINK("https://docs.wto.org/imrd/directdoc.asp?DDFDocuments/u/G/TBTN15/THA471R2.DOC","FR")</f>
        <v>FR</v>
      </c>
      <c r="K114" s="17" t="str">
        <f>HYPERLINK("https://docs.wto.org/imrd/directdoc.asp?DDFDocuments/v/G/TBTN15/THA471R2.DOC","ES")</f>
        <v>ES</v>
      </c>
    </row>
    <row r="115" spans="1:11" ht="15" x14ac:dyDescent="0.25">
      <c r="A115" s="11" t="s">
        <v>299</v>
      </c>
      <c r="B115" s="12" t="s">
        <v>300</v>
      </c>
      <c r="C115" s="13">
        <v>42845</v>
      </c>
      <c r="D115" s="14" t="s">
        <v>18</v>
      </c>
      <c r="E115" s="15" t="s">
        <v>301</v>
      </c>
      <c r="F115" s="16"/>
      <c r="G115" s="15"/>
      <c r="H115" s="15" t="s">
        <v>48</v>
      </c>
      <c r="I115" s="17" t="str">
        <f>HYPERLINK("https://docs.wto.org/imrd/directdoc.asp?DDFDocuments/t/G/TBTN17/ARG313A1.DOC","EN")</f>
        <v>EN</v>
      </c>
      <c r="J115" s="17" t="str">
        <f>HYPERLINK("https://docs.wto.org/imrd/directdoc.asp?DDFDocuments/u/G/TBTN17/ARG313A1.DOC","FR")</f>
        <v>FR</v>
      </c>
      <c r="K115" s="17" t="str">
        <f>HYPERLINK("https://docs.wto.org/imrd/directdoc.asp?DDFDocuments/v/G/TBTN17/ARG313A1.DOC","ES")</f>
        <v>ES</v>
      </c>
    </row>
    <row r="116" spans="1:11" ht="15" x14ac:dyDescent="0.25">
      <c r="A116" s="11" t="s">
        <v>302</v>
      </c>
      <c r="B116" s="12" t="s">
        <v>300</v>
      </c>
      <c r="C116" s="13">
        <v>42845</v>
      </c>
      <c r="D116" s="14" t="s">
        <v>18</v>
      </c>
      <c r="E116" s="15" t="s">
        <v>303</v>
      </c>
      <c r="F116" s="16"/>
      <c r="G116" s="15"/>
      <c r="H116" s="15"/>
      <c r="I116" s="17" t="str">
        <f>HYPERLINK("https://docs.wto.org/imrd/directdoc.asp?DDFDocuments/t/G/TBTN03/ARG68A1.DOC","EN")</f>
        <v>EN</v>
      </c>
      <c r="J116" s="17" t="str">
        <f>HYPERLINK("https://docs.wto.org/imrd/directdoc.asp?DDFDocuments/u/G/TBTN03/ARG68A1.DOC","FR")</f>
        <v>FR</v>
      </c>
      <c r="K116" s="17" t="str">
        <f>HYPERLINK("https://docs.wto.org/imrd/directdoc.asp?DDFDocuments/v/G/TBTN03/ARG68A1.DOC","ES")</f>
        <v>ES</v>
      </c>
    </row>
    <row r="117" spans="1:11" ht="135" x14ac:dyDescent="0.25">
      <c r="A117" s="11" t="s">
        <v>304</v>
      </c>
      <c r="B117" s="12" t="s">
        <v>50</v>
      </c>
      <c r="C117" s="13">
        <v>42845</v>
      </c>
      <c r="D117" s="14" t="s">
        <v>18</v>
      </c>
      <c r="E117" s="15" t="s">
        <v>305</v>
      </c>
      <c r="F117" s="16" t="s">
        <v>306</v>
      </c>
      <c r="G117" s="15"/>
      <c r="H117" s="15" t="s">
        <v>48</v>
      </c>
      <c r="I117" s="17" t="str">
        <f>HYPERLINK("https://docs.wto.org/imrd/directdoc.asp?DDFDocuments/t/G/TBTN16/BRA680A1.DOC","EN")</f>
        <v>EN</v>
      </c>
      <c r="J117" s="17" t="str">
        <f>HYPERLINK("https://docs.wto.org/imrd/directdoc.asp?DDFDocuments/u/G/TBTN16/BRA680A1.DOC","FR")</f>
        <v>FR</v>
      </c>
      <c r="K117" s="17" t="str">
        <f>HYPERLINK("https://docs.wto.org/imrd/directdoc.asp?DDFDocuments/v/G/TBTN16/BRA680A1.DOC","ES")</f>
        <v>ES</v>
      </c>
    </row>
    <row r="118" spans="1:11" ht="30" x14ac:dyDescent="0.25">
      <c r="A118" s="11" t="s">
        <v>307</v>
      </c>
      <c r="B118" s="12" t="s">
        <v>308</v>
      </c>
      <c r="C118" s="13">
        <v>42845</v>
      </c>
      <c r="D118" s="14" t="s">
        <v>21</v>
      </c>
      <c r="E118" s="15" t="s">
        <v>309</v>
      </c>
      <c r="F118" s="16"/>
      <c r="G118" s="15"/>
      <c r="H118" s="15" t="s">
        <v>36</v>
      </c>
      <c r="I118" s="17" t="str">
        <f>HYPERLINK("https://docs.wto.org/imrd/directdoc.asp?DDFDocuments/t/G/TBTN17/CRI166.DOC","EN")</f>
        <v>EN</v>
      </c>
      <c r="J118" s="17" t="str">
        <f>HYPERLINK("https://docs.wto.org/imrd/directdoc.asp?DDFDocuments/u/G/TBTN17/CRI166.DOC","FR")</f>
        <v>FR</v>
      </c>
      <c r="K118" s="17" t="str">
        <f>HYPERLINK("https://docs.wto.org/imrd/directdoc.asp?DDFDocuments/v/G/TBTN17/CRI166.DOC","ES")</f>
        <v>ES</v>
      </c>
    </row>
    <row r="119" spans="1:11" ht="45" x14ac:dyDescent="0.25">
      <c r="A119" s="11" t="s">
        <v>310</v>
      </c>
      <c r="B119" s="12" t="s">
        <v>311</v>
      </c>
      <c r="C119" s="13">
        <v>42845</v>
      </c>
      <c r="D119" s="14" t="s">
        <v>18</v>
      </c>
      <c r="E119" s="15"/>
      <c r="F119" s="16"/>
      <c r="G119" s="15" t="s">
        <v>312</v>
      </c>
      <c r="H119" s="15" t="s">
        <v>313</v>
      </c>
      <c r="I119" s="17" t="str">
        <f>HYPERLINK("https://docs.wto.org/imrd/directdoc.asp?DDFDocuments/t/G/TBTN12/ECU92A3.DOC","EN")</f>
        <v>EN</v>
      </c>
      <c r="J119" s="17" t="str">
        <f>HYPERLINK("https://docs.wto.org/imrd/directdoc.asp?DDFDocuments/u/G/TBTN12/ECU92A3.DOC","FR")</f>
        <v>FR</v>
      </c>
      <c r="K119" s="17" t="str">
        <f>HYPERLINK("https://docs.wto.org/imrd/directdoc.asp?DDFDocuments/v/G/TBTN12/ECU92A3.DOC","ES")</f>
        <v>ES</v>
      </c>
    </row>
    <row r="120" spans="1:11" ht="30" x14ac:dyDescent="0.25">
      <c r="A120" s="11" t="s">
        <v>314</v>
      </c>
      <c r="B120" s="12" t="s">
        <v>315</v>
      </c>
      <c r="C120" s="13">
        <v>42845</v>
      </c>
      <c r="D120" s="14" t="s">
        <v>21</v>
      </c>
      <c r="E120" s="15" t="s">
        <v>316</v>
      </c>
      <c r="F120" s="16"/>
      <c r="G120" s="15"/>
      <c r="H120" s="15" t="s">
        <v>317</v>
      </c>
      <c r="I120" s="17" t="str">
        <f>HYPERLINK("https://docs.wto.org/imrd/directdoc.asp?DDFDocuments/t/G/TBTN17/ITA29.DOC","EN")</f>
        <v>EN</v>
      </c>
      <c r="J120" s="17" t="str">
        <f>HYPERLINK("https://docs.wto.org/imrd/directdoc.asp?DDFDocuments/u/G/TBTN17/ITA29.DOC","FR")</f>
        <v>FR</v>
      </c>
      <c r="K120" s="17" t="str">
        <f>HYPERLINK("https://docs.wto.org/imrd/directdoc.asp?DDFDocuments/v/G/TBTN17/ITA29.DOC","ES")</f>
        <v>ES</v>
      </c>
    </row>
    <row r="121" spans="1:11" ht="45" x14ac:dyDescent="0.25">
      <c r="A121" s="11" t="s">
        <v>318</v>
      </c>
      <c r="B121" s="12" t="s">
        <v>182</v>
      </c>
      <c r="C121" s="13">
        <v>42845</v>
      </c>
      <c r="D121" s="14" t="s">
        <v>18</v>
      </c>
      <c r="E121" s="15"/>
      <c r="F121" s="16" t="s">
        <v>319</v>
      </c>
      <c r="G121" s="15"/>
      <c r="H121" s="15" t="s">
        <v>48</v>
      </c>
      <c r="I121" s="17" t="str">
        <f>HYPERLINK("https://docs.wto.org/imrd/directdoc.asp?DDFDocuments/t/G/TBTN16/MEX319A1.DOC","EN")</f>
        <v>EN</v>
      </c>
      <c r="J121" s="17" t="str">
        <f>HYPERLINK("https://docs.wto.org/imrd/directdoc.asp?DDFDocuments/u/G/TBTN16/MEX319A1.DOC","FR")</f>
        <v>FR</v>
      </c>
      <c r="K121" s="17" t="str">
        <f>HYPERLINK("https://docs.wto.org/imrd/directdoc.asp?DDFDocuments/v/G/TBTN16/MEX319A1.DOC","ES")</f>
        <v>ES</v>
      </c>
    </row>
    <row r="122" spans="1:11" ht="45" x14ac:dyDescent="0.25">
      <c r="A122" s="11" t="s">
        <v>320</v>
      </c>
      <c r="B122" s="12" t="s">
        <v>321</v>
      </c>
      <c r="C122" s="13">
        <v>42845</v>
      </c>
      <c r="D122" s="14" t="s">
        <v>21</v>
      </c>
      <c r="E122" s="15" t="s">
        <v>322</v>
      </c>
      <c r="F122" s="16"/>
      <c r="G122" s="15"/>
      <c r="H122" s="15" t="s">
        <v>24</v>
      </c>
      <c r="I122" s="17" t="str">
        <f>HYPERLINK("https://docs.wto.org/imrd/directdoc.asp?DDFDocuments/t/G/TBTN17/RUS83.DOC","EN")</f>
        <v>EN</v>
      </c>
      <c r="J122" s="17" t="str">
        <f>HYPERLINK("https://docs.wto.org/imrd/directdoc.asp?DDFDocuments/u/G/TBTN17/RUS83.DOC","FR")</f>
        <v>FR</v>
      </c>
      <c r="K122" s="17" t="str">
        <f>HYPERLINK("https://docs.wto.org/imrd/directdoc.asp?DDFDocuments/v/G/TBTN17/RUS83.DOC","ES")</f>
        <v>ES</v>
      </c>
    </row>
    <row r="123" spans="1:11" ht="45" x14ac:dyDescent="0.25">
      <c r="A123" s="11" t="s">
        <v>323</v>
      </c>
      <c r="B123" s="12" t="s">
        <v>107</v>
      </c>
      <c r="C123" s="13">
        <v>42845</v>
      </c>
      <c r="D123" s="14" t="s">
        <v>21</v>
      </c>
      <c r="E123" s="15" t="s">
        <v>324</v>
      </c>
      <c r="F123" s="16" t="s">
        <v>200</v>
      </c>
      <c r="G123" s="15" t="s">
        <v>325</v>
      </c>
      <c r="H123" s="15" t="s">
        <v>261</v>
      </c>
      <c r="I123" s="17" t="str">
        <f>HYPERLINK("https://docs.wto.org/imrd/directdoc.asp?DDFDocuments/t/G/TBTN17/UGA642.DOC","EN")</f>
        <v>EN</v>
      </c>
      <c r="J123" s="17" t="str">
        <f>HYPERLINK("https://docs.wto.org/imrd/directdoc.asp?DDFDocuments/u/G/TBTN17/UGA642.DOC","FR")</f>
        <v>FR</v>
      </c>
      <c r="K123" s="17" t="str">
        <f>HYPERLINK("https://docs.wto.org/imrd/directdoc.asp?DDFDocuments/v/G/TBTN17/UGA642.DOC","ES")</f>
        <v>ES</v>
      </c>
    </row>
    <row r="124" spans="1:11" ht="45" x14ac:dyDescent="0.25">
      <c r="A124" s="11" t="s">
        <v>326</v>
      </c>
      <c r="B124" s="12" t="s">
        <v>107</v>
      </c>
      <c r="C124" s="13">
        <v>42845</v>
      </c>
      <c r="D124" s="14" t="s">
        <v>21</v>
      </c>
      <c r="E124" s="15"/>
      <c r="F124" s="16" t="s">
        <v>327</v>
      </c>
      <c r="G124" s="15" t="s">
        <v>325</v>
      </c>
      <c r="H124" s="15" t="s">
        <v>261</v>
      </c>
      <c r="I124" s="17" t="str">
        <f>HYPERLINK("https://docs.wto.org/imrd/directdoc.asp?DDFDocuments/t/G/TBTN17/UGA641.DOC","EN")</f>
        <v>EN</v>
      </c>
      <c r="J124" s="17" t="str">
        <f>HYPERLINK("https://docs.wto.org/imrd/directdoc.asp?DDFDocuments/u/G/TBTN17/UGA641.DOC","FR")</f>
        <v>FR</v>
      </c>
      <c r="K124" s="17" t="str">
        <f>HYPERLINK("https://docs.wto.org/imrd/directdoc.asp?DDFDocuments/v/G/TBTN17/UGA641.DOC","ES")</f>
        <v>ES</v>
      </c>
    </row>
    <row r="125" spans="1:11" ht="45" x14ac:dyDescent="0.25">
      <c r="A125" s="11" t="s">
        <v>328</v>
      </c>
      <c r="B125" s="12" t="s">
        <v>72</v>
      </c>
      <c r="C125" s="13">
        <v>42845</v>
      </c>
      <c r="D125" s="14" t="s">
        <v>18</v>
      </c>
      <c r="E125" s="15" t="s">
        <v>329</v>
      </c>
      <c r="F125" s="16" t="s">
        <v>330</v>
      </c>
      <c r="G125" s="15" t="s">
        <v>331</v>
      </c>
      <c r="H125" s="15" t="s">
        <v>332</v>
      </c>
      <c r="I125" s="17" t="str">
        <f>HYPERLINK("https://docs.wto.org/imrd/directdoc.asp?DDFDocuments/t/G/TBTN17/USA1274A1.DOC","EN")</f>
        <v>EN</v>
      </c>
      <c r="J125" s="17" t="str">
        <f>HYPERLINK("https://docs.wto.org/imrd/directdoc.asp?DDFDocuments/u/G/TBTN17/USA1274A1.DOC","FR")</f>
        <v>FR</v>
      </c>
      <c r="K125" s="17" t="str">
        <f>HYPERLINK("https://docs.wto.org/imrd/directdoc.asp?DDFDocuments/v/G/TBTN17/USA1274A1.DOC","ES")</f>
        <v>ES</v>
      </c>
    </row>
    <row r="126" spans="1:11" ht="60" x14ac:dyDescent="0.25">
      <c r="A126" s="11" t="s">
        <v>333</v>
      </c>
      <c r="B126" s="12" t="s">
        <v>163</v>
      </c>
      <c r="C126" s="13">
        <v>42844</v>
      </c>
      <c r="D126" s="14" t="s">
        <v>21</v>
      </c>
      <c r="E126" s="15" t="s">
        <v>334</v>
      </c>
      <c r="F126" s="16"/>
      <c r="G126" s="15"/>
      <c r="H126" s="15" t="s">
        <v>335</v>
      </c>
      <c r="I126" s="17" t="str">
        <f>HYPERLINK("https://docs.wto.org/imrd/directdoc.asp?DDFDocuments/t/G/TBTN17/CHL400.DOC","EN")</f>
        <v>EN</v>
      </c>
      <c r="J126" s="17" t="str">
        <f>HYPERLINK("https://docs.wto.org/imrd/directdoc.asp?DDFDocuments/u/G/TBTN17/CHL400.DOC","FR")</f>
        <v>FR</v>
      </c>
      <c r="K126" s="17" t="str">
        <f>HYPERLINK("https://docs.wto.org/imrd/directdoc.asp?DDFDocuments/v/G/TBTN17/CHL400.DOC","ES")</f>
        <v>ES</v>
      </c>
    </row>
    <row r="127" spans="1:11" ht="15" x14ac:dyDescent="0.25">
      <c r="A127" s="11" t="s">
        <v>336</v>
      </c>
      <c r="B127" s="12" t="s">
        <v>68</v>
      </c>
      <c r="C127" s="13">
        <v>42844</v>
      </c>
      <c r="D127" s="14" t="s">
        <v>21</v>
      </c>
      <c r="E127" s="15" t="s">
        <v>337</v>
      </c>
      <c r="F127" s="16"/>
      <c r="G127" s="15"/>
      <c r="H127" s="15" t="s">
        <v>36</v>
      </c>
      <c r="I127" s="17" t="str">
        <f>HYPERLINK("https://docs.wto.org/imrd/directdoc.asp?DDFDocuments/t/G/TBTN17/TPKM270.DOC","EN")</f>
        <v>EN</v>
      </c>
      <c r="J127" s="17" t="str">
        <f>HYPERLINK("https://docs.wto.org/imrd/directdoc.asp?DDFDocuments/u/G/TBTN17/TPKM270.DOC","FR")</f>
        <v>FR</v>
      </c>
      <c r="K127" s="17" t="str">
        <f>HYPERLINK("https://docs.wto.org/imrd/directdoc.asp?DDFDocuments/v/G/TBTN17/TPKM270.DOC","ES")</f>
        <v>ES</v>
      </c>
    </row>
    <row r="128" spans="1:11" ht="60" x14ac:dyDescent="0.25">
      <c r="A128" s="11" t="s">
        <v>338</v>
      </c>
      <c r="B128" s="12" t="s">
        <v>107</v>
      </c>
      <c r="C128" s="13">
        <v>42844</v>
      </c>
      <c r="D128" s="14" t="s">
        <v>21</v>
      </c>
      <c r="E128" s="15" t="s">
        <v>339</v>
      </c>
      <c r="F128" s="16" t="s">
        <v>340</v>
      </c>
      <c r="G128" s="15" t="s">
        <v>341</v>
      </c>
      <c r="H128" s="15" t="s">
        <v>165</v>
      </c>
      <c r="I128" s="17" t="str">
        <f>HYPERLINK("https://docs.wto.org/imrd/directdoc.asp?DDFDocuments/t/G/TBTN17/UGA640.DOC","EN")</f>
        <v>EN</v>
      </c>
      <c r="J128" s="17" t="str">
        <f>HYPERLINK("https://docs.wto.org/imrd/directdoc.asp?DDFDocuments/u/G/TBTN17/UGA640.DOC","FR")</f>
        <v>FR</v>
      </c>
      <c r="K128" s="17" t="str">
        <f>HYPERLINK("https://docs.wto.org/imrd/directdoc.asp?DDFDocuments/v/G/TBTN17/UGA640.DOC","ES")</f>
        <v>ES</v>
      </c>
    </row>
    <row r="129" spans="1:11" ht="60" x14ac:dyDescent="0.25">
      <c r="A129" s="11" t="s">
        <v>342</v>
      </c>
      <c r="B129" s="12" t="s">
        <v>107</v>
      </c>
      <c r="C129" s="13">
        <v>42844</v>
      </c>
      <c r="D129" s="14" t="s">
        <v>21</v>
      </c>
      <c r="E129" s="15"/>
      <c r="F129" s="16" t="s">
        <v>343</v>
      </c>
      <c r="G129" s="15" t="s">
        <v>344</v>
      </c>
      <c r="H129" s="15" t="s">
        <v>165</v>
      </c>
      <c r="I129" s="17" t="str">
        <f>HYPERLINK("https://docs.wto.org/imrd/directdoc.asp?DDFDocuments/t/G/TBTN17/UGA639.DOC","EN")</f>
        <v>EN</v>
      </c>
      <c r="J129" s="17" t="str">
        <f>HYPERLINK("https://docs.wto.org/imrd/directdoc.asp?DDFDocuments/u/G/TBTN17/UGA639.DOC","FR")</f>
        <v>FR</v>
      </c>
      <c r="K129" s="17" t="str">
        <f>HYPERLINK("https://docs.wto.org/imrd/directdoc.asp?DDFDocuments/v/G/TBTN17/UGA639.DOC","ES")</f>
        <v>ES</v>
      </c>
    </row>
    <row r="130" spans="1:11" ht="15" x14ac:dyDescent="0.25">
      <c r="A130" s="11" t="s">
        <v>345</v>
      </c>
      <c r="B130" s="12" t="s">
        <v>107</v>
      </c>
      <c r="C130" s="13">
        <v>42844</v>
      </c>
      <c r="D130" s="14" t="s">
        <v>21</v>
      </c>
      <c r="E130" s="15"/>
      <c r="F130" s="16"/>
      <c r="G130" s="15" t="s">
        <v>346</v>
      </c>
      <c r="H130" s="15" t="s">
        <v>165</v>
      </c>
      <c r="I130" s="17" t="str">
        <f>HYPERLINK("https://docs.wto.org/imrd/directdoc.asp?DDFDocuments/t/G/TBTN17/UGA638.DOC","EN")</f>
        <v>EN</v>
      </c>
      <c r="J130" s="17" t="str">
        <f>HYPERLINK("https://docs.wto.org/imrd/directdoc.asp?DDFDocuments/u/G/TBTN17/UGA638.DOC","FR")</f>
        <v>FR</v>
      </c>
      <c r="K130" s="17" t="str">
        <f>HYPERLINK("https://docs.wto.org/imrd/directdoc.asp?DDFDocuments/v/G/TBTN17/UGA638.DOC","ES")</f>
        <v>ES</v>
      </c>
    </row>
    <row r="131" spans="1:11" ht="15" x14ac:dyDescent="0.25">
      <c r="A131" s="11" t="s">
        <v>347</v>
      </c>
      <c r="B131" s="12" t="s">
        <v>107</v>
      </c>
      <c r="C131" s="13">
        <v>42844</v>
      </c>
      <c r="D131" s="14" t="s">
        <v>21</v>
      </c>
      <c r="E131" s="15" t="s">
        <v>348</v>
      </c>
      <c r="F131" s="16"/>
      <c r="G131" s="15" t="s">
        <v>196</v>
      </c>
      <c r="H131" s="15" t="s">
        <v>165</v>
      </c>
      <c r="I131" s="17" t="str">
        <f>HYPERLINK("https://docs.wto.org/imrd/directdoc.asp?DDFDocuments/t/G/TBTN17/UGA637.DOC","EN")</f>
        <v>EN</v>
      </c>
      <c r="J131" s="17" t="str">
        <f>HYPERLINK("https://docs.wto.org/imrd/directdoc.asp?DDFDocuments/u/G/TBTN17/UGA637.DOC","FR")</f>
        <v>FR</v>
      </c>
      <c r="K131" s="17" t="str">
        <f>HYPERLINK("https://docs.wto.org/imrd/directdoc.asp?DDFDocuments/v/G/TBTN17/UGA637.DOC","ES")</f>
        <v>ES</v>
      </c>
    </row>
    <row r="132" spans="1:11" ht="45" x14ac:dyDescent="0.25">
      <c r="A132" s="11" t="s">
        <v>349</v>
      </c>
      <c r="B132" s="12" t="s">
        <v>107</v>
      </c>
      <c r="C132" s="13">
        <v>42844</v>
      </c>
      <c r="D132" s="14" t="s">
        <v>21</v>
      </c>
      <c r="E132" s="15"/>
      <c r="F132" s="16" t="s">
        <v>200</v>
      </c>
      <c r="G132" s="15" t="s">
        <v>325</v>
      </c>
      <c r="H132" s="15" t="s">
        <v>165</v>
      </c>
      <c r="I132" s="17" t="str">
        <f>HYPERLINK("https://docs.wto.org/imrd/directdoc.asp?DDFDocuments/t/G/TBTN17/UGA636.DOC","EN")</f>
        <v>EN</v>
      </c>
      <c r="J132" s="17" t="str">
        <f>HYPERLINK("https://docs.wto.org/imrd/directdoc.asp?DDFDocuments/u/G/TBTN17/UGA636.DOC","FR")</f>
        <v>FR</v>
      </c>
      <c r="K132" s="17" t="str">
        <f>HYPERLINK("https://docs.wto.org/imrd/directdoc.asp?DDFDocuments/v/G/TBTN17/UGA636.DOC","ES")</f>
        <v>ES</v>
      </c>
    </row>
    <row r="133" spans="1:11" ht="30" x14ac:dyDescent="0.25">
      <c r="A133" s="11" t="s">
        <v>350</v>
      </c>
      <c r="B133" s="12" t="s">
        <v>107</v>
      </c>
      <c r="C133" s="13">
        <v>42844</v>
      </c>
      <c r="D133" s="14" t="s">
        <v>21</v>
      </c>
      <c r="E133" s="15"/>
      <c r="F133" s="16" t="s">
        <v>134</v>
      </c>
      <c r="G133" s="15" t="s">
        <v>154</v>
      </c>
      <c r="H133" s="15" t="s">
        <v>165</v>
      </c>
      <c r="I133" s="17" t="str">
        <f>HYPERLINK("https://docs.wto.org/imrd/directdoc.asp?DDFDocuments/t/G/TBTN17/UGA635.DOC","EN")</f>
        <v>EN</v>
      </c>
      <c r="J133" s="17" t="str">
        <f>HYPERLINK("https://docs.wto.org/imrd/directdoc.asp?DDFDocuments/u/G/TBTN17/UGA635.DOC","FR")</f>
        <v>FR</v>
      </c>
      <c r="K133" s="17" t="str">
        <f>HYPERLINK("https://docs.wto.org/imrd/directdoc.asp?DDFDocuments/v/G/TBTN17/UGA635.DOC","ES")</f>
        <v>ES</v>
      </c>
    </row>
    <row r="134" spans="1:11" ht="45" x14ac:dyDescent="0.25">
      <c r="A134" s="11" t="s">
        <v>351</v>
      </c>
      <c r="B134" s="12" t="s">
        <v>107</v>
      </c>
      <c r="C134" s="13">
        <v>42844</v>
      </c>
      <c r="D134" s="14" t="s">
        <v>21</v>
      </c>
      <c r="E134" s="15"/>
      <c r="F134" s="16" t="s">
        <v>200</v>
      </c>
      <c r="G134" s="15" t="s">
        <v>135</v>
      </c>
      <c r="H134" s="15" t="s">
        <v>165</v>
      </c>
      <c r="I134" s="17" t="str">
        <f>HYPERLINK("https://docs.wto.org/imrd/directdoc.asp?DDFDocuments/t/G/TBTN17/UGA634.DOC","EN")</f>
        <v>EN</v>
      </c>
      <c r="J134" s="17" t="str">
        <f>HYPERLINK("https://docs.wto.org/imrd/directdoc.asp?DDFDocuments/u/G/TBTN17/UGA634.DOC","FR")</f>
        <v>FR</v>
      </c>
      <c r="K134" s="17" t="str">
        <f>HYPERLINK("https://docs.wto.org/imrd/directdoc.asp?DDFDocuments/v/G/TBTN17/UGA634.DOC","ES")</f>
        <v>ES</v>
      </c>
    </row>
    <row r="135" spans="1:11" ht="30" x14ac:dyDescent="0.25">
      <c r="A135" s="11" t="s">
        <v>352</v>
      </c>
      <c r="B135" s="12" t="s">
        <v>72</v>
      </c>
      <c r="C135" s="13">
        <v>42844</v>
      </c>
      <c r="D135" s="14" t="s">
        <v>21</v>
      </c>
      <c r="E135" s="15" t="s">
        <v>121</v>
      </c>
      <c r="F135" s="16"/>
      <c r="G135" s="15" t="s">
        <v>353</v>
      </c>
      <c r="H135" s="15" t="s">
        <v>354</v>
      </c>
      <c r="I135" s="17" t="str">
        <f>HYPERLINK("https://docs.wto.org/imrd/directdoc.asp?DDFDocuments/t/G/TBTN17/USA1287.DOC","EN")</f>
        <v>EN</v>
      </c>
      <c r="J135" s="17" t="str">
        <f>HYPERLINK("https://docs.wto.org/imrd/directdoc.asp?DDFDocuments/u/G/TBTN17/USA1287.DOC","FR")</f>
        <v>FR</v>
      </c>
      <c r="K135" s="17" t="str">
        <f>HYPERLINK("https://docs.wto.org/imrd/directdoc.asp?DDFDocuments/v/G/TBTN17/USA1287.DOC","ES")</f>
        <v>ES</v>
      </c>
    </row>
    <row r="136" spans="1:11" ht="30" x14ac:dyDescent="0.25">
      <c r="A136" s="11" t="s">
        <v>355</v>
      </c>
      <c r="B136" s="12" t="s">
        <v>72</v>
      </c>
      <c r="C136" s="13">
        <v>42844</v>
      </c>
      <c r="D136" s="14" t="s">
        <v>21</v>
      </c>
      <c r="E136" s="15" t="s">
        <v>356</v>
      </c>
      <c r="F136" s="16"/>
      <c r="G136" s="15" t="s">
        <v>357</v>
      </c>
      <c r="H136" s="15" t="s">
        <v>36</v>
      </c>
      <c r="I136" s="17" t="str">
        <f>HYPERLINK("https://docs.wto.org/imrd/directdoc.asp?DDFDocuments/t/G/TBTN17/USA1286.DOC","EN")</f>
        <v>EN</v>
      </c>
      <c r="J136" s="17" t="str">
        <f>HYPERLINK("https://docs.wto.org/imrd/directdoc.asp?DDFDocuments/u/G/TBTN17/USA1286.DOC","FR")</f>
        <v>FR</v>
      </c>
      <c r="K136" s="17" t="str">
        <f>HYPERLINK("https://docs.wto.org/imrd/directdoc.asp?DDFDocuments/v/G/TBTN17/USA1286.DOC","ES")</f>
        <v>ES</v>
      </c>
    </row>
    <row r="137" spans="1:11" ht="75" x14ac:dyDescent="0.25">
      <c r="A137" s="11" t="s">
        <v>358</v>
      </c>
      <c r="B137" s="12" t="s">
        <v>72</v>
      </c>
      <c r="C137" s="13">
        <v>42844</v>
      </c>
      <c r="D137" s="14" t="s">
        <v>18</v>
      </c>
      <c r="E137" s="15" t="s">
        <v>359</v>
      </c>
      <c r="F137" s="16" t="s">
        <v>360</v>
      </c>
      <c r="G137" s="15" t="s">
        <v>361</v>
      </c>
      <c r="H137" s="15" t="s">
        <v>362</v>
      </c>
      <c r="I137" s="17" t="str">
        <f>HYPERLINK("https://docs.wto.org/imrd/directdoc.asp?DDFDocuments/t/G/TBTN17/USA1273A1.DOC","EN")</f>
        <v>EN</v>
      </c>
      <c r="J137" s="17" t="str">
        <f>HYPERLINK("https://docs.wto.org/imrd/directdoc.asp?DDFDocuments/u/G/TBTN17/USA1273A1.DOC","FR")</f>
        <v>FR</v>
      </c>
      <c r="K137" s="17" t="str">
        <f>HYPERLINK("https://docs.wto.org/imrd/directdoc.asp?DDFDocuments/v/G/TBTN17/USA1273A1.DOC","ES")</f>
        <v>ES</v>
      </c>
    </row>
    <row r="138" spans="1:11" ht="45" x14ac:dyDescent="0.25">
      <c r="A138" s="11" t="s">
        <v>363</v>
      </c>
      <c r="B138" s="12" t="s">
        <v>72</v>
      </c>
      <c r="C138" s="13">
        <v>42844</v>
      </c>
      <c r="D138" s="14" t="s">
        <v>18</v>
      </c>
      <c r="E138" s="15" t="s">
        <v>364</v>
      </c>
      <c r="F138" s="16" t="s">
        <v>365</v>
      </c>
      <c r="G138" s="15" t="s">
        <v>366</v>
      </c>
      <c r="H138" s="15" t="s">
        <v>313</v>
      </c>
      <c r="I138" s="17" t="str">
        <f>HYPERLINK("https://docs.wto.org/imrd/directdoc.asp?DDFDocuments/t/G/TBTN17/USA1261A1.DOC","EN")</f>
        <v>EN</v>
      </c>
      <c r="J138" s="17" t="str">
        <f>HYPERLINK("https://docs.wto.org/imrd/directdoc.asp?DDFDocuments/u/G/TBTN17/USA1261A1.DOC","FR")</f>
        <v>FR</v>
      </c>
      <c r="K138" s="17" t="str">
        <f>HYPERLINK("https://docs.wto.org/imrd/directdoc.asp?DDFDocuments/v/G/TBTN17/USA1261A1.DOC","ES")</f>
        <v>ES</v>
      </c>
    </row>
    <row r="139" spans="1:11" ht="15" x14ac:dyDescent="0.25">
      <c r="A139" s="11" t="s">
        <v>367</v>
      </c>
      <c r="B139" s="12" t="s">
        <v>50</v>
      </c>
      <c r="C139" s="13">
        <v>42843</v>
      </c>
      <c r="D139" s="14" t="s">
        <v>21</v>
      </c>
      <c r="E139" s="15" t="s">
        <v>368</v>
      </c>
      <c r="F139" s="16"/>
      <c r="G139" s="15"/>
      <c r="H139" s="15" t="s">
        <v>36</v>
      </c>
      <c r="I139" s="17" t="str">
        <f>HYPERLINK("https://docs.wto.org/imrd/directdoc.asp?DDFDocuments/t/G/TBTN17/BRA713.DOC","EN")</f>
        <v>EN</v>
      </c>
      <c r="J139" s="17" t="str">
        <f>HYPERLINK("https://docs.wto.org/imrd/directdoc.asp?DDFDocuments/u/G/TBTN17/BRA713.DOC","FR")</f>
        <v>FR</v>
      </c>
      <c r="K139" s="17" t="str">
        <f>HYPERLINK("https://docs.wto.org/imrd/directdoc.asp?DDFDocuments/v/G/TBTN17/BRA713.DOC","ES")</f>
        <v>ES</v>
      </c>
    </row>
    <row r="140" spans="1:11" ht="15" x14ac:dyDescent="0.25">
      <c r="A140" s="11" t="s">
        <v>369</v>
      </c>
      <c r="B140" s="12" t="s">
        <v>50</v>
      </c>
      <c r="C140" s="13">
        <v>42843</v>
      </c>
      <c r="D140" s="14" t="s">
        <v>21</v>
      </c>
      <c r="E140" s="15" t="s">
        <v>370</v>
      </c>
      <c r="F140" s="16"/>
      <c r="G140" s="15"/>
      <c r="H140" s="15" t="s">
        <v>36</v>
      </c>
      <c r="I140" s="17" t="str">
        <f>HYPERLINK("https://docs.wto.org/imrd/directdoc.asp?DDFDocuments/t/G/TBTN17/BRA712.DOC","EN")</f>
        <v>EN</v>
      </c>
      <c r="J140" s="17" t="str">
        <f>HYPERLINK("https://docs.wto.org/imrd/directdoc.asp?DDFDocuments/u/G/TBTN17/BRA712.DOC","FR")</f>
        <v>FR</v>
      </c>
      <c r="K140" s="17" t="str">
        <f>HYPERLINK("https://docs.wto.org/imrd/directdoc.asp?DDFDocuments/v/G/TBTN17/BRA712.DOC","ES")</f>
        <v>ES</v>
      </c>
    </row>
    <row r="141" spans="1:11" ht="15" x14ac:dyDescent="0.25">
      <c r="A141" s="11" t="s">
        <v>371</v>
      </c>
      <c r="B141" s="12" t="s">
        <v>50</v>
      </c>
      <c r="C141" s="13">
        <v>42843</v>
      </c>
      <c r="D141" s="14" t="s">
        <v>21</v>
      </c>
      <c r="E141" s="15" t="s">
        <v>372</v>
      </c>
      <c r="F141" s="16"/>
      <c r="G141" s="15"/>
      <c r="H141" s="15" t="s">
        <v>36</v>
      </c>
      <c r="I141" s="17" t="str">
        <f>HYPERLINK("https://docs.wto.org/imrd/directdoc.asp?DDFDocuments/t/G/TBTN17/BRA711.DOC","EN")</f>
        <v>EN</v>
      </c>
      <c r="J141" s="17" t="str">
        <f>HYPERLINK("https://docs.wto.org/imrd/directdoc.asp?DDFDocuments/u/G/TBTN17/BRA711.DOC","FR")</f>
        <v>FR</v>
      </c>
      <c r="K141" s="17" t="str">
        <f>HYPERLINK("https://docs.wto.org/imrd/directdoc.asp?DDFDocuments/v/G/TBTN17/BRA711.DOC","ES")</f>
        <v>ES</v>
      </c>
    </row>
    <row r="142" spans="1:11" ht="15" x14ac:dyDescent="0.25">
      <c r="A142" s="11" t="s">
        <v>373</v>
      </c>
      <c r="B142" s="12" t="s">
        <v>50</v>
      </c>
      <c r="C142" s="13">
        <v>42843</v>
      </c>
      <c r="D142" s="14" t="s">
        <v>21</v>
      </c>
      <c r="E142" s="15" t="s">
        <v>374</v>
      </c>
      <c r="F142" s="16"/>
      <c r="G142" s="15"/>
      <c r="H142" s="15" t="s">
        <v>36</v>
      </c>
      <c r="I142" s="17" t="str">
        <f>HYPERLINK("https://docs.wto.org/imrd/directdoc.asp?DDFDocuments/t/G/TBTN17/BRA710.DOC","EN")</f>
        <v>EN</v>
      </c>
      <c r="J142" s="17" t="str">
        <f>HYPERLINK("https://docs.wto.org/imrd/directdoc.asp?DDFDocuments/u/G/TBTN17/BRA710.DOC","FR")</f>
        <v>FR</v>
      </c>
      <c r="K142" s="17" t="str">
        <f>HYPERLINK("https://docs.wto.org/imrd/directdoc.asp?DDFDocuments/v/G/TBTN17/BRA710.DOC","ES")</f>
        <v>ES</v>
      </c>
    </row>
    <row r="143" spans="1:11" ht="30" x14ac:dyDescent="0.25">
      <c r="A143" s="11" t="s">
        <v>375</v>
      </c>
      <c r="B143" s="12" t="s">
        <v>163</v>
      </c>
      <c r="C143" s="13">
        <v>42843</v>
      </c>
      <c r="D143" s="14" t="s">
        <v>21</v>
      </c>
      <c r="E143" s="15" t="s">
        <v>376</v>
      </c>
      <c r="F143" s="16"/>
      <c r="G143" s="15"/>
      <c r="H143" s="15" t="s">
        <v>36</v>
      </c>
      <c r="I143" s="17" t="str">
        <f>HYPERLINK("https://docs.wto.org/imrd/directdoc.asp?DDFDocuments/t/G/TBTN17/CHL399.DOC","EN")</f>
        <v>EN</v>
      </c>
      <c r="J143" s="17" t="str">
        <f>HYPERLINK("https://docs.wto.org/imrd/directdoc.asp?DDFDocuments/u/G/TBTN17/CHL399.DOC","FR")</f>
        <v>FR</v>
      </c>
      <c r="K143" s="17" t="str">
        <f>HYPERLINK("https://docs.wto.org/imrd/directdoc.asp?DDFDocuments/v/G/TBTN17/CHL399.DOC","ES")</f>
        <v>ES</v>
      </c>
    </row>
    <row r="144" spans="1:11" ht="30" x14ac:dyDescent="0.25">
      <c r="A144" s="11" t="s">
        <v>377</v>
      </c>
      <c r="B144" s="12" t="s">
        <v>163</v>
      </c>
      <c r="C144" s="13">
        <v>42843</v>
      </c>
      <c r="D144" s="14" t="s">
        <v>21</v>
      </c>
      <c r="E144" s="15" t="s">
        <v>378</v>
      </c>
      <c r="F144" s="16"/>
      <c r="G144" s="15"/>
      <c r="H144" s="15" t="s">
        <v>36</v>
      </c>
      <c r="I144" s="17" t="str">
        <f>HYPERLINK("https://docs.wto.org/imrd/directdoc.asp?DDFDocuments/t/G/TBTN17/CHL398.DOC","EN")</f>
        <v>EN</v>
      </c>
      <c r="J144" s="17" t="str">
        <f>HYPERLINK("https://docs.wto.org/imrd/directdoc.asp?DDFDocuments/u/G/TBTN17/CHL398.DOC","FR")</f>
        <v>FR</v>
      </c>
      <c r="K144" s="17" t="str">
        <f>HYPERLINK("https://docs.wto.org/imrd/directdoc.asp?DDFDocuments/v/G/TBTN17/CHL398.DOC","ES")</f>
        <v>ES</v>
      </c>
    </row>
    <row r="145" spans="1:11" ht="30" x14ac:dyDescent="0.25">
      <c r="A145" s="11" t="s">
        <v>379</v>
      </c>
      <c r="B145" s="12" t="s">
        <v>163</v>
      </c>
      <c r="C145" s="13">
        <v>42843</v>
      </c>
      <c r="D145" s="14" t="s">
        <v>18</v>
      </c>
      <c r="E145" s="15" t="s">
        <v>380</v>
      </c>
      <c r="F145" s="16"/>
      <c r="G145" s="15"/>
      <c r="H145" s="15" t="s">
        <v>332</v>
      </c>
      <c r="I145" s="17" t="str">
        <f>HYPERLINK("https://docs.wto.org/imrd/directdoc.asp?DDFDocuments/t/G/TBTN15/CHL327A1.DOC","EN")</f>
        <v>EN</v>
      </c>
      <c r="J145" s="17" t="str">
        <f>HYPERLINK("https://docs.wto.org/imrd/directdoc.asp?DDFDocuments/u/G/TBTN15/CHL327A1.DOC","FR")</f>
        <v>FR</v>
      </c>
      <c r="K145" s="17" t="str">
        <f>HYPERLINK("https://docs.wto.org/imrd/directdoc.asp?DDFDocuments/v/G/TBTN15/CHL327A1.DOC","ES")</f>
        <v>ES</v>
      </c>
    </row>
    <row r="146" spans="1:11" ht="15" x14ac:dyDescent="0.25">
      <c r="A146" s="11" t="s">
        <v>381</v>
      </c>
      <c r="B146" s="12" t="s">
        <v>163</v>
      </c>
      <c r="C146" s="13">
        <v>42843</v>
      </c>
      <c r="D146" s="14" t="s">
        <v>18</v>
      </c>
      <c r="E146" s="15"/>
      <c r="F146" s="16"/>
      <c r="G146" s="15"/>
      <c r="H146" s="15" t="s">
        <v>48</v>
      </c>
      <c r="I146" s="17" t="str">
        <f>HYPERLINK("https://docs.wto.org/imrd/directdoc.asp?DDFDocuments/t/G/TBTN13/CHL225A1.DOC","EN")</f>
        <v>EN</v>
      </c>
      <c r="J146" s="17" t="str">
        <f>HYPERLINK("https://docs.wto.org/imrd/directdoc.asp?DDFDocuments/u/G/TBTN13/CHL225A1.DOC","FR")</f>
        <v>FR</v>
      </c>
      <c r="K146" s="17" t="str">
        <f>HYPERLINK("https://docs.wto.org/imrd/directdoc.asp?DDFDocuments/v/G/TBTN13/CHL225A1.DOC","ES")</f>
        <v>ES</v>
      </c>
    </row>
    <row r="147" spans="1:11" ht="120" x14ac:dyDescent="0.25">
      <c r="A147" s="11" t="s">
        <v>382</v>
      </c>
      <c r="B147" s="12" t="s">
        <v>38</v>
      </c>
      <c r="C147" s="13">
        <v>42843</v>
      </c>
      <c r="D147" s="14" t="s">
        <v>21</v>
      </c>
      <c r="E147" s="15" t="s">
        <v>383</v>
      </c>
      <c r="F147" s="16"/>
      <c r="G147" s="15"/>
      <c r="H147" s="15" t="s">
        <v>40</v>
      </c>
      <c r="I147" s="17" t="str">
        <f>HYPERLINK("https://docs.wto.org/imrd/directdoc.asp?DDFDocuments/t/G/TBTN17/JPN553.DOC","EN")</f>
        <v>EN</v>
      </c>
      <c r="J147" s="17" t="str">
        <f>HYPERLINK("https://docs.wto.org/imrd/directdoc.asp?DDFDocuments/u/G/TBTN17/JPN553.DOC","FR")</f>
        <v>FR</v>
      </c>
      <c r="K147" s="17" t="str">
        <f>HYPERLINK("https://docs.wto.org/imrd/directdoc.asp?DDFDocuments/v/G/TBTN17/JPN553.DOC","ES")</f>
        <v>ES</v>
      </c>
    </row>
    <row r="148" spans="1:11" ht="15" x14ac:dyDescent="0.25">
      <c r="A148" s="11" t="s">
        <v>384</v>
      </c>
      <c r="B148" s="12" t="s">
        <v>120</v>
      </c>
      <c r="C148" s="13">
        <v>42843</v>
      </c>
      <c r="D148" s="14" t="s">
        <v>21</v>
      </c>
      <c r="E148" s="15" t="s">
        <v>121</v>
      </c>
      <c r="F148" s="16"/>
      <c r="G148" s="15"/>
      <c r="H148" s="15" t="s">
        <v>36</v>
      </c>
      <c r="I148" s="17" t="str">
        <f>HYPERLINK("https://docs.wto.org/imrd/directdoc.asp?DDFDocuments/t/G/TBTN17/KOR715.DOC","EN")</f>
        <v>EN</v>
      </c>
      <c r="J148" s="17" t="str">
        <f>HYPERLINK("https://docs.wto.org/imrd/directdoc.asp?DDFDocuments/u/G/TBTN17/KOR715.DOC","FR")</f>
        <v>FR</v>
      </c>
      <c r="K148" s="17" t="str">
        <f>HYPERLINK("https://docs.wto.org/imrd/directdoc.asp?DDFDocuments/v/G/TBTN17/KOR715.DOC","ES")</f>
        <v>ES</v>
      </c>
    </row>
    <row r="149" spans="1:11" ht="30" x14ac:dyDescent="0.25">
      <c r="A149" s="11" t="s">
        <v>385</v>
      </c>
      <c r="B149" s="12" t="s">
        <v>120</v>
      </c>
      <c r="C149" s="13">
        <v>42843</v>
      </c>
      <c r="D149" s="14" t="s">
        <v>21</v>
      </c>
      <c r="E149" s="15" t="s">
        <v>386</v>
      </c>
      <c r="F149" s="16"/>
      <c r="G149" s="15"/>
      <c r="H149" s="15" t="s">
        <v>354</v>
      </c>
      <c r="I149" s="17" t="str">
        <f>HYPERLINK("https://docs.wto.org/imrd/directdoc.asp?DDFDocuments/t/G/TBTN17/KOR714.DOC","EN")</f>
        <v>EN</v>
      </c>
      <c r="J149" s="17" t="str">
        <f>HYPERLINK("https://docs.wto.org/imrd/directdoc.asp?DDFDocuments/u/G/TBTN17/KOR714.DOC","FR")</f>
        <v>FR</v>
      </c>
      <c r="K149" s="17" t="str">
        <f>HYPERLINK("https://docs.wto.org/imrd/directdoc.asp?DDFDocuments/v/G/TBTN17/KOR714.DOC","ES")</f>
        <v>ES</v>
      </c>
    </row>
    <row r="150" spans="1:11" ht="15" x14ac:dyDescent="0.25">
      <c r="A150" s="11" t="s">
        <v>387</v>
      </c>
      <c r="B150" s="12" t="s">
        <v>182</v>
      </c>
      <c r="C150" s="13">
        <v>42843</v>
      </c>
      <c r="D150" s="14" t="s">
        <v>21</v>
      </c>
      <c r="E150" s="15"/>
      <c r="F150" s="16" t="s">
        <v>388</v>
      </c>
      <c r="G150" s="15"/>
      <c r="H150" s="15" t="s">
        <v>36</v>
      </c>
      <c r="I150" s="17"/>
      <c r="J150" s="17" t="str">
        <f>HYPERLINK("https://docs.wto.org/imrd/directdoc.asp?DDFDocuments/u/G/TBTN17/MEX356.DOC","FR")</f>
        <v>FR</v>
      </c>
      <c r="K150" s="17" t="str">
        <f>HYPERLINK("https://docs.wto.org/imrd/directdoc.asp?DDFDocuments/v/G/TBTN17/MEX356.DOC","ES")</f>
        <v>ES</v>
      </c>
    </row>
    <row r="151" spans="1:11" ht="165" x14ac:dyDescent="0.25">
      <c r="A151" s="11" t="s">
        <v>389</v>
      </c>
      <c r="B151" s="12" t="s">
        <v>182</v>
      </c>
      <c r="C151" s="13">
        <v>42843</v>
      </c>
      <c r="D151" s="14" t="s">
        <v>18</v>
      </c>
      <c r="E151" s="15" t="s">
        <v>390</v>
      </c>
      <c r="F151" s="16" t="s">
        <v>391</v>
      </c>
      <c r="G151" s="15"/>
      <c r="H151" s="15" t="s">
        <v>392</v>
      </c>
      <c r="I151" s="17" t="str">
        <f>HYPERLINK("https://docs.wto.org/imrd/directdoc.asp?DDFDocuments/t/G/TBTN16/MEX300A7.DOC","EN")</f>
        <v>EN</v>
      </c>
      <c r="J151" s="17" t="str">
        <f>HYPERLINK("https://docs.wto.org/imrd/directdoc.asp?DDFDocuments/u/G/TBTN16/MEX300A7.DOC","FR")</f>
        <v>FR</v>
      </c>
      <c r="K151" s="17" t="str">
        <f>HYPERLINK("https://docs.wto.org/imrd/directdoc.asp?DDFDocuments/v/G/TBTN16/MEX300A7.DOC","ES")</f>
        <v>ES</v>
      </c>
    </row>
    <row r="152" spans="1:11" ht="15" x14ac:dyDescent="0.25">
      <c r="A152" s="11" t="s">
        <v>393</v>
      </c>
      <c r="B152" s="12" t="s">
        <v>182</v>
      </c>
      <c r="C152" s="13">
        <v>42843</v>
      </c>
      <c r="D152" s="14" t="s">
        <v>18</v>
      </c>
      <c r="E152" s="15" t="s">
        <v>394</v>
      </c>
      <c r="F152" s="16"/>
      <c r="G152" s="15"/>
      <c r="H152" s="15" t="s">
        <v>395</v>
      </c>
      <c r="I152" s="17" t="str">
        <f>HYPERLINK("https://docs.wto.org/imrd/directdoc.asp?DDFDocuments/t/G/TBTN10/MEX203A4.DOC","EN")</f>
        <v>EN</v>
      </c>
      <c r="J152" s="17" t="str">
        <f>HYPERLINK("https://docs.wto.org/imrd/directdoc.asp?DDFDocuments/u/G/TBTN10/MEX203A4.DOC","FR")</f>
        <v>FR</v>
      </c>
      <c r="K152" s="17" t="str">
        <f>HYPERLINK("https://docs.wto.org/imrd/directdoc.asp?DDFDocuments/v/G/TBTN10/MEX203A4.DOC","ES")</f>
        <v>ES</v>
      </c>
    </row>
    <row r="153" spans="1:11" ht="30" x14ac:dyDescent="0.25">
      <c r="A153" s="11" t="s">
        <v>396</v>
      </c>
      <c r="B153" s="12" t="s">
        <v>397</v>
      </c>
      <c r="C153" s="13">
        <v>42843</v>
      </c>
      <c r="D153" s="14" t="s">
        <v>21</v>
      </c>
      <c r="E153" s="15"/>
      <c r="F153" s="16"/>
      <c r="G153" s="15" t="s">
        <v>398</v>
      </c>
      <c r="H153" s="15" t="s">
        <v>180</v>
      </c>
      <c r="I153" s="17" t="str">
        <f>HYPERLINK("https://docs.wto.org/imrd/directdoc.asp?DDFDocuments/t/G/TBTN17/RWA55.DOC","EN")</f>
        <v>EN</v>
      </c>
      <c r="J153" s="17" t="str">
        <f>HYPERLINK("https://docs.wto.org/imrd/directdoc.asp?DDFDocuments/u/G/TBTN17/RWA55.DOC","FR")</f>
        <v>FR</v>
      </c>
      <c r="K153" s="17" t="str">
        <f>HYPERLINK("https://docs.wto.org/imrd/directdoc.asp?DDFDocuments/v/G/TBTN17/RWA55.DOC","ES")</f>
        <v>ES</v>
      </c>
    </row>
    <row r="154" spans="1:11" ht="30" x14ac:dyDescent="0.25">
      <c r="A154" s="11" t="s">
        <v>399</v>
      </c>
      <c r="B154" s="12" t="s">
        <v>68</v>
      </c>
      <c r="C154" s="13">
        <v>42843</v>
      </c>
      <c r="D154" s="14" t="s">
        <v>21</v>
      </c>
      <c r="E154" s="15" t="s">
        <v>400</v>
      </c>
      <c r="F154" s="16"/>
      <c r="G154" s="15"/>
      <c r="H154" s="15" t="s">
        <v>75</v>
      </c>
      <c r="I154" s="17" t="str">
        <f>HYPERLINK("https://docs.wto.org/imrd/directdoc.asp?DDFDocuments/t/G/TBTN17/TPKM269.DOC","EN")</f>
        <v>EN</v>
      </c>
      <c r="J154" s="17" t="str">
        <f>HYPERLINK("https://docs.wto.org/imrd/directdoc.asp?DDFDocuments/u/G/TBTN17/TPKM269.DOC","FR")</f>
        <v>FR</v>
      </c>
      <c r="K154" s="17" t="str">
        <f>HYPERLINK("https://docs.wto.org/imrd/directdoc.asp?DDFDocuments/v/G/TBTN17/TPKM269.DOC","ES")</f>
        <v>ES</v>
      </c>
    </row>
    <row r="155" spans="1:11" ht="45" x14ac:dyDescent="0.25">
      <c r="A155" s="11" t="s">
        <v>401</v>
      </c>
      <c r="B155" s="12" t="s">
        <v>107</v>
      </c>
      <c r="C155" s="13">
        <v>42843</v>
      </c>
      <c r="D155" s="14" t="s">
        <v>21</v>
      </c>
      <c r="E155" s="15" t="s">
        <v>402</v>
      </c>
      <c r="F155" s="16" t="s">
        <v>403</v>
      </c>
      <c r="G155" s="15" t="s">
        <v>404</v>
      </c>
      <c r="H155" s="15" t="s">
        <v>261</v>
      </c>
      <c r="I155" s="17" t="str">
        <f>HYPERLINK("https://docs.wto.org/imrd/directdoc.asp?DDFDocuments/t/G/TBTN17/UGA633.DOC","EN")</f>
        <v>EN</v>
      </c>
      <c r="J155" s="17" t="str">
        <f>HYPERLINK("https://docs.wto.org/imrd/directdoc.asp?DDFDocuments/u/G/TBTN17/UGA633.DOC","FR")</f>
        <v>FR</v>
      </c>
      <c r="K155" s="17" t="str">
        <f>HYPERLINK("https://docs.wto.org/imrd/directdoc.asp?DDFDocuments/v/G/TBTN17/UGA633.DOC","ES")</f>
        <v>ES</v>
      </c>
    </row>
    <row r="156" spans="1:11" ht="30" x14ac:dyDescent="0.25">
      <c r="A156" s="11" t="s">
        <v>405</v>
      </c>
      <c r="B156" s="12" t="s">
        <v>107</v>
      </c>
      <c r="C156" s="13">
        <v>42843</v>
      </c>
      <c r="D156" s="14" t="s">
        <v>21</v>
      </c>
      <c r="E156" s="15"/>
      <c r="F156" s="16" t="s">
        <v>406</v>
      </c>
      <c r="G156" s="15" t="s">
        <v>407</v>
      </c>
      <c r="H156" s="15" t="s">
        <v>408</v>
      </c>
      <c r="I156" s="17" t="str">
        <f>HYPERLINK("https://docs.wto.org/imrd/directdoc.asp?DDFDocuments/t/G/TBTN17/UGA632.DOC","EN")</f>
        <v>EN</v>
      </c>
      <c r="J156" s="17" t="str">
        <f>HYPERLINK("https://docs.wto.org/imrd/directdoc.asp?DDFDocuments/u/G/TBTN17/UGA632.DOC","FR")</f>
        <v>FR</v>
      </c>
      <c r="K156" s="17" t="str">
        <f>HYPERLINK("https://docs.wto.org/imrd/directdoc.asp?DDFDocuments/v/G/TBTN17/UGA632.DOC","ES")</f>
        <v>ES</v>
      </c>
    </row>
    <row r="157" spans="1:11" ht="60" x14ac:dyDescent="0.25">
      <c r="A157" s="11" t="s">
        <v>409</v>
      </c>
      <c r="B157" s="12" t="s">
        <v>107</v>
      </c>
      <c r="C157" s="13">
        <v>42843</v>
      </c>
      <c r="D157" s="14" t="s">
        <v>21</v>
      </c>
      <c r="E157" s="15"/>
      <c r="F157" s="16" t="s">
        <v>410</v>
      </c>
      <c r="G157" s="15" t="s">
        <v>411</v>
      </c>
      <c r="H157" s="15" t="s">
        <v>412</v>
      </c>
      <c r="I157" s="17" t="str">
        <f>HYPERLINK("https://docs.wto.org/imrd/directdoc.asp?DDFDocuments/t/G/TBTN17/UGA631.DOC","EN")</f>
        <v>EN</v>
      </c>
      <c r="J157" s="17" t="str">
        <f>HYPERLINK("https://docs.wto.org/imrd/directdoc.asp?DDFDocuments/u/G/TBTN17/UGA631.DOC","FR")</f>
        <v>FR</v>
      </c>
      <c r="K157" s="17" t="str">
        <f>HYPERLINK("https://docs.wto.org/imrd/directdoc.asp?DDFDocuments/v/G/TBTN17/UGA631.DOC","ES")</f>
        <v>ES</v>
      </c>
    </row>
    <row r="158" spans="1:11" ht="15" x14ac:dyDescent="0.25">
      <c r="A158" s="11" t="s">
        <v>413</v>
      </c>
      <c r="B158" s="12" t="s">
        <v>107</v>
      </c>
      <c r="C158" s="13">
        <v>42843</v>
      </c>
      <c r="D158" s="14" t="s">
        <v>21</v>
      </c>
      <c r="E158" s="15" t="s">
        <v>414</v>
      </c>
      <c r="F158" s="16" t="s">
        <v>146</v>
      </c>
      <c r="G158" s="15" t="s">
        <v>415</v>
      </c>
      <c r="H158" s="15" t="s">
        <v>40</v>
      </c>
      <c r="I158" s="17" t="str">
        <f>HYPERLINK("https://docs.wto.org/imrd/directdoc.asp?DDFDocuments/t/G/TBTN17/UGA630.DOC","EN")</f>
        <v>EN</v>
      </c>
      <c r="J158" s="17" t="str">
        <f>HYPERLINK("https://docs.wto.org/imrd/directdoc.asp?DDFDocuments/u/G/TBTN17/UGA630.DOC","FR")</f>
        <v>FR</v>
      </c>
      <c r="K158" s="17" t="str">
        <f>HYPERLINK("https://docs.wto.org/imrd/directdoc.asp?DDFDocuments/v/G/TBTN17/UGA630.DOC","ES")</f>
        <v>ES</v>
      </c>
    </row>
    <row r="159" spans="1:11" ht="30" x14ac:dyDescent="0.25">
      <c r="A159" s="11" t="s">
        <v>416</v>
      </c>
      <c r="B159" s="12" t="s">
        <v>107</v>
      </c>
      <c r="C159" s="13">
        <v>42843</v>
      </c>
      <c r="D159" s="14" t="s">
        <v>21</v>
      </c>
      <c r="E159" s="15" t="s">
        <v>417</v>
      </c>
      <c r="F159" s="16" t="s">
        <v>418</v>
      </c>
      <c r="G159" s="15" t="s">
        <v>419</v>
      </c>
      <c r="H159" s="15" t="s">
        <v>420</v>
      </c>
      <c r="I159" s="17" t="str">
        <f>HYPERLINK("https://docs.wto.org/imrd/directdoc.asp?DDFDocuments/t/G/TBTN17/UGA629.DOC","EN")</f>
        <v>EN</v>
      </c>
      <c r="J159" s="17" t="str">
        <f>HYPERLINK("https://docs.wto.org/imrd/directdoc.asp?DDFDocuments/u/G/TBTN17/UGA629.DOC","FR")</f>
        <v>FR</v>
      </c>
      <c r="K159" s="17" t="str">
        <f>HYPERLINK("https://docs.wto.org/imrd/directdoc.asp?DDFDocuments/v/G/TBTN17/UGA629.DOC","ES")</f>
        <v>ES</v>
      </c>
    </row>
    <row r="160" spans="1:11" ht="60" x14ac:dyDescent="0.25">
      <c r="A160" s="11" t="s">
        <v>421</v>
      </c>
      <c r="B160" s="12" t="s">
        <v>107</v>
      </c>
      <c r="C160" s="13">
        <v>42843</v>
      </c>
      <c r="D160" s="14" t="s">
        <v>13</v>
      </c>
      <c r="E160" s="15" t="s">
        <v>422</v>
      </c>
      <c r="F160" s="16" t="s">
        <v>423</v>
      </c>
      <c r="G160" s="15" t="s">
        <v>424</v>
      </c>
      <c r="H160" s="15" t="s">
        <v>425</v>
      </c>
      <c r="I160" s="17" t="str">
        <f>HYPERLINK("https://docs.wto.org/imrd/directdoc.asp?DDFDocuments/t/G/TBTN17/UGA613C1.DOC","EN")</f>
        <v>EN</v>
      </c>
      <c r="J160" s="17" t="str">
        <f>HYPERLINK("https://docs.wto.org/imrd/directdoc.asp?DDFDocuments/u/G/TBTN17/UGA613C1.DOC","FR")</f>
        <v>FR</v>
      </c>
      <c r="K160" s="17" t="str">
        <f>HYPERLINK("https://docs.wto.org/imrd/directdoc.asp?DDFDocuments/v/G/TBTN17/UGA613C1.DOC","ES")</f>
        <v>ES</v>
      </c>
    </row>
    <row r="161" spans="1:11" ht="45" x14ac:dyDescent="0.25">
      <c r="A161" s="11" t="s">
        <v>426</v>
      </c>
      <c r="B161" s="12" t="s">
        <v>107</v>
      </c>
      <c r="C161" s="13">
        <v>42843</v>
      </c>
      <c r="D161" s="14" t="s">
        <v>18</v>
      </c>
      <c r="E161" s="15" t="s">
        <v>427</v>
      </c>
      <c r="F161" s="16" t="s">
        <v>428</v>
      </c>
      <c r="G161" s="15"/>
      <c r="H161" s="15" t="s">
        <v>429</v>
      </c>
      <c r="I161" s="17" t="str">
        <f>HYPERLINK("https://docs.wto.org/imrd/directdoc.asp?DDFDocuments/t/G/TBTN16/UGA537A1.DOC","EN")</f>
        <v>EN</v>
      </c>
      <c r="J161" s="17" t="str">
        <f>HYPERLINK("https://docs.wto.org/imrd/directdoc.asp?DDFDocuments/u/G/TBTN16/UGA537A1.DOC","FR")</f>
        <v>FR</v>
      </c>
      <c r="K161" s="17" t="str">
        <f>HYPERLINK("https://docs.wto.org/imrd/directdoc.asp?DDFDocuments/v/G/TBTN16/UGA537A1.DOC","ES")</f>
        <v>ES</v>
      </c>
    </row>
    <row r="162" spans="1:11" ht="45" x14ac:dyDescent="0.25">
      <c r="A162" s="11" t="s">
        <v>430</v>
      </c>
      <c r="B162" s="12" t="s">
        <v>107</v>
      </c>
      <c r="C162" s="13">
        <v>42843</v>
      </c>
      <c r="D162" s="14" t="s">
        <v>18</v>
      </c>
      <c r="E162" s="15" t="s">
        <v>431</v>
      </c>
      <c r="F162" s="16" t="s">
        <v>432</v>
      </c>
      <c r="G162" s="15" t="s">
        <v>433</v>
      </c>
      <c r="H162" s="15" t="s">
        <v>429</v>
      </c>
      <c r="I162" s="17" t="str">
        <f>HYPERLINK("https://docs.wto.org/imrd/directdoc.asp?DDFDocuments/t/G/TBTN16/UGA536A1.DOC","EN")</f>
        <v>EN</v>
      </c>
      <c r="J162" s="17" t="str">
        <f>HYPERLINK("https://docs.wto.org/imrd/directdoc.asp?DDFDocuments/u/G/TBTN16/UGA536A1.DOC","FR")</f>
        <v>FR</v>
      </c>
      <c r="K162" s="17" t="str">
        <f>HYPERLINK("https://docs.wto.org/imrd/directdoc.asp?DDFDocuments/v/G/TBTN16/UGA536A1.DOC","ES")</f>
        <v>ES</v>
      </c>
    </row>
    <row r="163" spans="1:11" ht="165" x14ac:dyDescent="0.25">
      <c r="A163" s="11" t="s">
        <v>434</v>
      </c>
      <c r="B163" s="12" t="s">
        <v>107</v>
      </c>
      <c r="C163" s="13">
        <v>42843</v>
      </c>
      <c r="D163" s="14" t="s">
        <v>18</v>
      </c>
      <c r="E163" s="15" t="s">
        <v>435</v>
      </c>
      <c r="F163" s="16" t="s">
        <v>436</v>
      </c>
      <c r="G163" s="15"/>
      <c r="H163" s="15" t="s">
        <v>53</v>
      </c>
      <c r="I163" s="17" t="str">
        <f>HYPERLINK("https://docs.wto.org/imrd/directdoc.asp?DDFDocuments/t/G/TBTN16/UGA535A1.DOC","EN")</f>
        <v>EN</v>
      </c>
      <c r="J163" s="17" t="str">
        <f>HYPERLINK("https://docs.wto.org/imrd/directdoc.asp?DDFDocuments/u/G/TBTN16/UGA535A1.DOC","FR")</f>
        <v>FR</v>
      </c>
      <c r="K163" s="17" t="str">
        <f>HYPERLINK("https://docs.wto.org/imrd/directdoc.asp?DDFDocuments/v/G/TBTN16/UGA535A1.DOC","ES")</f>
        <v>ES</v>
      </c>
    </row>
    <row r="164" spans="1:11" ht="45" x14ac:dyDescent="0.25">
      <c r="A164" s="11" t="s">
        <v>437</v>
      </c>
      <c r="B164" s="12" t="s">
        <v>107</v>
      </c>
      <c r="C164" s="13">
        <v>42843</v>
      </c>
      <c r="D164" s="14" t="s">
        <v>18</v>
      </c>
      <c r="E164" s="15" t="s">
        <v>438</v>
      </c>
      <c r="F164" s="16"/>
      <c r="G164" s="15" t="s">
        <v>439</v>
      </c>
      <c r="H164" s="15" t="s">
        <v>429</v>
      </c>
      <c r="I164" s="17" t="str">
        <f>HYPERLINK("https://docs.wto.org/imrd/directdoc.asp?DDFDocuments/t/G/TBTN16/UGA534A1.DOC","EN")</f>
        <v>EN</v>
      </c>
      <c r="J164" s="17" t="str">
        <f>HYPERLINK("https://docs.wto.org/imrd/directdoc.asp?DDFDocuments/u/G/TBTN16/UGA534A1.DOC","FR")</f>
        <v>FR</v>
      </c>
      <c r="K164" s="17" t="str">
        <f>HYPERLINK("https://docs.wto.org/imrd/directdoc.asp?DDFDocuments/v/G/TBTN16/UGA534A1.DOC","ES")</f>
        <v>ES</v>
      </c>
    </row>
    <row r="165" spans="1:11" ht="45" x14ac:dyDescent="0.25">
      <c r="A165" s="11" t="s">
        <v>440</v>
      </c>
      <c r="B165" s="12" t="s">
        <v>107</v>
      </c>
      <c r="C165" s="13">
        <v>42843</v>
      </c>
      <c r="D165" s="14" t="s">
        <v>18</v>
      </c>
      <c r="E165" s="15" t="s">
        <v>441</v>
      </c>
      <c r="F165" s="16"/>
      <c r="G165" s="15"/>
      <c r="H165" s="15" t="s">
        <v>429</v>
      </c>
      <c r="I165" s="17" t="str">
        <f>HYPERLINK("https://docs.wto.org/imrd/directdoc.asp?DDFDocuments/t/G/TBTN16/UGA533A1.DOC","EN")</f>
        <v>EN</v>
      </c>
      <c r="J165" s="17" t="str">
        <f>HYPERLINK("https://docs.wto.org/imrd/directdoc.asp?DDFDocuments/u/G/TBTN16/UGA533A1.DOC","FR")</f>
        <v>FR</v>
      </c>
      <c r="K165" s="17" t="str">
        <f>HYPERLINK("https://docs.wto.org/imrd/directdoc.asp?DDFDocuments/v/G/TBTN16/UGA533A1.DOC","ES")</f>
        <v>ES</v>
      </c>
    </row>
    <row r="166" spans="1:11" ht="45" x14ac:dyDescent="0.25">
      <c r="A166" s="11" t="s">
        <v>442</v>
      </c>
      <c r="B166" s="12" t="s">
        <v>107</v>
      </c>
      <c r="C166" s="13">
        <v>42843</v>
      </c>
      <c r="D166" s="14" t="s">
        <v>18</v>
      </c>
      <c r="E166" s="15"/>
      <c r="F166" s="16"/>
      <c r="G166" s="15" t="s">
        <v>443</v>
      </c>
      <c r="H166" s="15" t="s">
        <v>429</v>
      </c>
      <c r="I166" s="17" t="str">
        <f>HYPERLINK("https://docs.wto.org/imrd/directdoc.asp?DDFDocuments/t/G/TBTN16/UGA532A1.DOC","EN")</f>
        <v>EN</v>
      </c>
      <c r="J166" s="17" t="str">
        <f>HYPERLINK("https://docs.wto.org/imrd/directdoc.asp?DDFDocuments/u/G/TBTN16/UGA532A1.DOC","FR")</f>
        <v>FR</v>
      </c>
      <c r="K166" s="17" t="str">
        <f>HYPERLINK("https://docs.wto.org/imrd/directdoc.asp?DDFDocuments/v/G/TBTN16/UGA532A1.DOC","ES")</f>
        <v>ES</v>
      </c>
    </row>
    <row r="167" spans="1:11" ht="105" x14ac:dyDescent="0.25">
      <c r="A167" s="11" t="s">
        <v>444</v>
      </c>
      <c r="B167" s="12" t="s">
        <v>107</v>
      </c>
      <c r="C167" s="13">
        <v>42843</v>
      </c>
      <c r="D167" s="14" t="s">
        <v>18</v>
      </c>
      <c r="E167" s="15" t="s">
        <v>445</v>
      </c>
      <c r="F167" s="16" t="s">
        <v>446</v>
      </c>
      <c r="G167" s="15" t="s">
        <v>447</v>
      </c>
      <c r="H167" s="15" t="s">
        <v>429</v>
      </c>
      <c r="I167" s="17" t="str">
        <f>HYPERLINK("https://docs.wto.org/imrd/directdoc.asp?DDFDocuments/t/G/TBTN15/UGA530A1.DOC","EN")</f>
        <v>EN</v>
      </c>
      <c r="J167" s="17" t="str">
        <f>HYPERLINK("https://docs.wto.org/imrd/directdoc.asp?DDFDocuments/u/G/TBTN15/UGA530A1.DOC","FR")</f>
        <v>FR</v>
      </c>
      <c r="K167" s="17" t="str">
        <f>HYPERLINK("https://docs.wto.org/imrd/directdoc.asp?DDFDocuments/v/G/TBTN15/UGA530A1.DOC","ES")</f>
        <v>ES</v>
      </c>
    </row>
    <row r="168" spans="1:11" ht="30" x14ac:dyDescent="0.25">
      <c r="A168" s="11" t="s">
        <v>448</v>
      </c>
      <c r="B168" s="12" t="s">
        <v>72</v>
      </c>
      <c r="C168" s="13">
        <v>42843</v>
      </c>
      <c r="D168" s="14" t="s">
        <v>18</v>
      </c>
      <c r="E168" s="15" t="s">
        <v>449</v>
      </c>
      <c r="F168" s="16"/>
      <c r="G168" s="15" t="s">
        <v>450</v>
      </c>
      <c r="H168" s="15" t="s">
        <v>332</v>
      </c>
      <c r="I168" s="17" t="str">
        <f>HYPERLINK("https://docs.wto.org/imrd/directdoc.asp?DDFDocuments/t/G/TBTN17/USA1284A1.DOC","EN")</f>
        <v>EN</v>
      </c>
      <c r="J168" s="17" t="str">
        <f>HYPERLINK("https://docs.wto.org/imrd/directdoc.asp?DDFDocuments/u/G/TBTN17/USA1284A1.DOC","FR")</f>
        <v>FR</v>
      </c>
      <c r="K168" s="17" t="str">
        <f>HYPERLINK("https://docs.wto.org/imrd/directdoc.asp?DDFDocuments/v/G/TBTN17/USA1284A1.DOC","ES")</f>
        <v>ES</v>
      </c>
    </row>
    <row r="169" spans="1:11" ht="30" x14ac:dyDescent="0.25">
      <c r="A169" s="11" t="s">
        <v>451</v>
      </c>
      <c r="B169" s="12" t="s">
        <v>34</v>
      </c>
      <c r="C169" s="13">
        <v>42838</v>
      </c>
      <c r="D169" s="14" t="s">
        <v>21</v>
      </c>
      <c r="E169" s="15" t="s">
        <v>452</v>
      </c>
      <c r="F169" s="16"/>
      <c r="G169" s="15"/>
      <c r="H169" s="15" t="s">
        <v>453</v>
      </c>
      <c r="I169" s="17" t="str">
        <f>HYPERLINK("https://docs.wto.org/imrd/directdoc.asp?DDFDocuments/t/G/TBTN17/EU479.DOC","EN")</f>
        <v>EN</v>
      </c>
      <c r="J169" s="17" t="str">
        <f>HYPERLINK("https://docs.wto.org/imrd/directdoc.asp?DDFDocuments/u/G/TBTN17/EU479.DOC","FR")</f>
        <v>FR</v>
      </c>
      <c r="K169" s="17" t="str">
        <f>HYPERLINK("https://docs.wto.org/imrd/directdoc.asp?DDFDocuments/v/G/TBTN17/EU479.DOC","ES")</f>
        <v>ES</v>
      </c>
    </row>
    <row r="170" spans="1:11" ht="30" x14ac:dyDescent="0.25">
      <c r="A170" s="11" t="s">
        <v>454</v>
      </c>
      <c r="B170" s="12" t="s">
        <v>34</v>
      </c>
      <c r="C170" s="13">
        <v>42838</v>
      </c>
      <c r="D170" s="14" t="s">
        <v>21</v>
      </c>
      <c r="E170" s="15" t="s">
        <v>452</v>
      </c>
      <c r="F170" s="16"/>
      <c r="G170" s="15"/>
      <c r="H170" s="15" t="s">
        <v>453</v>
      </c>
      <c r="I170" s="17" t="str">
        <f>HYPERLINK("https://docs.wto.org/imrd/directdoc.asp?DDFDocuments/t/G/TBTN17/EU478.DOC","EN")</f>
        <v>EN</v>
      </c>
      <c r="J170" s="17" t="str">
        <f>HYPERLINK("https://docs.wto.org/imrd/directdoc.asp?DDFDocuments/u/G/TBTN17/EU478.DOC","FR")</f>
        <v>FR</v>
      </c>
      <c r="K170" s="17" t="str">
        <f>HYPERLINK("https://docs.wto.org/imrd/directdoc.asp?DDFDocuments/v/G/TBTN17/EU478.DOC","ES")</f>
        <v>ES</v>
      </c>
    </row>
    <row r="171" spans="1:11" ht="30" x14ac:dyDescent="0.25">
      <c r="A171" s="11" t="s">
        <v>455</v>
      </c>
      <c r="B171" s="12" t="s">
        <v>34</v>
      </c>
      <c r="C171" s="13">
        <v>42838</v>
      </c>
      <c r="D171" s="14" t="s">
        <v>21</v>
      </c>
      <c r="E171" s="15" t="s">
        <v>452</v>
      </c>
      <c r="F171" s="16"/>
      <c r="G171" s="15"/>
      <c r="H171" s="15" t="s">
        <v>453</v>
      </c>
      <c r="I171" s="17" t="str">
        <f>HYPERLINK("https://docs.wto.org/imrd/directdoc.asp?DDFDocuments/t/G/TBTN17/EU477.DOC","EN")</f>
        <v>EN</v>
      </c>
      <c r="J171" s="17" t="str">
        <f>HYPERLINK("https://docs.wto.org/imrd/directdoc.asp?DDFDocuments/u/G/TBTN17/EU477.DOC","FR")</f>
        <v>FR</v>
      </c>
      <c r="K171" s="17" t="str">
        <f>HYPERLINK("https://docs.wto.org/imrd/directdoc.asp?DDFDocuments/v/G/TBTN17/EU477.DOC","ES")</f>
        <v>ES</v>
      </c>
    </row>
    <row r="172" spans="1:11" ht="30" x14ac:dyDescent="0.25">
      <c r="A172" s="11" t="s">
        <v>456</v>
      </c>
      <c r="B172" s="12" t="s">
        <v>34</v>
      </c>
      <c r="C172" s="13">
        <v>42838</v>
      </c>
      <c r="D172" s="14" t="s">
        <v>21</v>
      </c>
      <c r="E172" s="15" t="s">
        <v>452</v>
      </c>
      <c r="F172" s="16"/>
      <c r="G172" s="15"/>
      <c r="H172" s="15" t="s">
        <v>453</v>
      </c>
      <c r="I172" s="17" t="str">
        <f>HYPERLINK("https://docs.wto.org/imrd/directdoc.asp?DDFDocuments/t/G/TBTN17/EU476.DOC","EN")</f>
        <v>EN</v>
      </c>
      <c r="J172" s="17" t="str">
        <f>HYPERLINK("https://docs.wto.org/imrd/directdoc.asp?DDFDocuments/u/G/TBTN17/EU476.DOC","FR")</f>
        <v>FR</v>
      </c>
      <c r="K172" s="17" t="str">
        <f>HYPERLINK("https://docs.wto.org/imrd/directdoc.asp?DDFDocuments/v/G/TBTN17/EU476.DOC","ES")</f>
        <v>ES</v>
      </c>
    </row>
    <row r="173" spans="1:11" ht="30" x14ac:dyDescent="0.25">
      <c r="A173" s="11" t="s">
        <v>457</v>
      </c>
      <c r="B173" s="12" t="s">
        <v>34</v>
      </c>
      <c r="C173" s="13">
        <v>42838</v>
      </c>
      <c r="D173" s="14" t="s">
        <v>21</v>
      </c>
      <c r="E173" s="15" t="s">
        <v>452</v>
      </c>
      <c r="F173" s="16"/>
      <c r="G173" s="15"/>
      <c r="H173" s="15" t="s">
        <v>453</v>
      </c>
      <c r="I173" s="17" t="str">
        <f>HYPERLINK("https://docs.wto.org/imrd/directdoc.asp?DDFDocuments/t/G/TBTN17/EU475.DOC","EN")</f>
        <v>EN</v>
      </c>
      <c r="J173" s="17" t="str">
        <f>HYPERLINK("https://docs.wto.org/imrd/directdoc.asp?DDFDocuments/u/G/TBTN17/EU475.DOC","FR")</f>
        <v>FR</v>
      </c>
      <c r="K173" s="17" t="str">
        <f>HYPERLINK("https://docs.wto.org/imrd/directdoc.asp?DDFDocuments/v/G/TBTN17/EU475.DOC","ES")</f>
        <v>ES</v>
      </c>
    </row>
    <row r="174" spans="1:11" ht="30" x14ac:dyDescent="0.25">
      <c r="A174" s="11" t="s">
        <v>458</v>
      </c>
      <c r="B174" s="12" t="s">
        <v>34</v>
      </c>
      <c r="C174" s="13">
        <v>42838</v>
      </c>
      <c r="D174" s="14" t="s">
        <v>21</v>
      </c>
      <c r="E174" s="15" t="s">
        <v>452</v>
      </c>
      <c r="F174" s="16"/>
      <c r="G174" s="15"/>
      <c r="H174" s="15" t="s">
        <v>453</v>
      </c>
      <c r="I174" s="17" t="str">
        <f>HYPERLINK("https://docs.wto.org/imrd/directdoc.asp?DDFDocuments/t/G/TBTN17/EU474.DOC","EN")</f>
        <v>EN</v>
      </c>
      <c r="J174" s="17" t="str">
        <f>HYPERLINK("https://docs.wto.org/imrd/directdoc.asp?DDFDocuments/u/G/TBTN17/EU474.DOC","FR")</f>
        <v>FR</v>
      </c>
      <c r="K174" s="17" t="str">
        <f>HYPERLINK("https://docs.wto.org/imrd/directdoc.asp?DDFDocuments/v/G/TBTN17/EU474.DOC","ES")</f>
        <v>ES</v>
      </c>
    </row>
    <row r="175" spans="1:11" ht="30" x14ac:dyDescent="0.25">
      <c r="A175" s="11" t="s">
        <v>459</v>
      </c>
      <c r="B175" s="12" t="s">
        <v>34</v>
      </c>
      <c r="C175" s="13">
        <v>42838</v>
      </c>
      <c r="D175" s="14" t="s">
        <v>21</v>
      </c>
      <c r="E175" s="15" t="s">
        <v>452</v>
      </c>
      <c r="F175" s="16"/>
      <c r="G175" s="15"/>
      <c r="H175" s="15" t="s">
        <v>453</v>
      </c>
      <c r="I175" s="17" t="str">
        <f>HYPERLINK("https://docs.wto.org/imrd/directdoc.asp?DDFDocuments/t/G/TBTN17/EU473.DOC","EN")</f>
        <v>EN</v>
      </c>
      <c r="J175" s="17" t="str">
        <f>HYPERLINK("https://docs.wto.org/imrd/directdoc.asp?DDFDocuments/u/G/TBTN17/EU473.DOC","FR")</f>
        <v>FR</v>
      </c>
      <c r="K175" s="17" t="str">
        <f>HYPERLINK("https://docs.wto.org/imrd/directdoc.asp?DDFDocuments/v/G/TBTN17/EU473.DOC","ES")</f>
        <v>ES</v>
      </c>
    </row>
    <row r="176" spans="1:11" ht="30" x14ac:dyDescent="0.25">
      <c r="A176" s="11" t="s">
        <v>460</v>
      </c>
      <c r="B176" s="12" t="s">
        <v>34</v>
      </c>
      <c r="C176" s="13">
        <v>42838</v>
      </c>
      <c r="D176" s="14" t="s">
        <v>21</v>
      </c>
      <c r="E176" s="15" t="s">
        <v>452</v>
      </c>
      <c r="F176" s="16"/>
      <c r="G176" s="15"/>
      <c r="H176" s="15" t="s">
        <v>453</v>
      </c>
      <c r="I176" s="17" t="str">
        <f>HYPERLINK("https://docs.wto.org/imrd/directdoc.asp?DDFDocuments/t/G/TBTN17/EU472.DOC","EN")</f>
        <v>EN</v>
      </c>
      <c r="J176" s="17" t="str">
        <f>HYPERLINK("https://docs.wto.org/imrd/directdoc.asp?DDFDocuments/u/G/TBTN17/EU472.DOC","FR")</f>
        <v>FR</v>
      </c>
      <c r="K176" s="17" t="str">
        <f>HYPERLINK("https://docs.wto.org/imrd/directdoc.asp?DDFDocuments/v/G/TBTN17/EU472.DOC","ES")</f>
        <v>ES</v>
      </c>
    </row>
    <row r="177" spans="1:11" ht="45" x14ac:dyDescent="0.25">
      <c r="A177" s="11" t="s">
        <v>461</v>
      </c>
      <c r="B177" s="12" t="s">
        <v>12</v>
      </c>
      <c r="C177" s="13">
        <v>42838</v>
      </c>
      <c r="D177" s="14" t="s">
        <v>21</v>
      </c>
      <c r="E177" s="15" t="s">
        <v>462</v>
      </c>
      <c r="F177" s="16"/>
      <c r="G177" s="15" t="s">
        <v>463</v>
      </c>
      <c r="H177" s="15" t="s">
        <v>464</v>
      </c>
      <c r="I177" s="17" t="str">
        <f>HYPERLINK("https://docs.wto.org/imrd/directdoc.asp?DDFDocuments/t/G/TBTN17/PAN92.DOC","EN")</f>
        <v>EN</v>
      </c>
      <c r="J177" s="17" t="str">
        <f>HYPERLINK("https://docs.wto.org/imrd/directdoc.asp?DDFDocuments/u/G/TBTN17/PAN92.DOC","FR")</f>
        <v>FR</v>
      </c>
      <c r="K177" s="17" t="str">
        <f>HYPERLINK("https://docs.wto.org/imrd/directdoc.asp?DDFDocuments/v/G/TBTN17/PAN92.DOC","ES")</f>
        <v>ES</v>
      </c>
    </row>
    <row r="178" spans="1:11" ht="30" x14ac:dyDescent="0.25">
      <c r="A178" s="11" t="s">
        <v>465</v>
      </c>
      <c r="B178" s="12" t="s">
        <v>397</v>
      </c>
      <c r="C178" s="13">
        <v>42838</v>
      </c>
      <c r="D178" s="14" t="s">
        <v>21</v>
      </c>
      <c r="E178" s="15"/>
      <c r="F178" s="16"/>
      <c r="G178" s="15" t="s">
        <v>466</v>
      </c>
      <c r="H178" s="15" t="s">
        <v>180</v>
      </c>
      <c r="I178" s="17" t="str">
        <f>HYPERLINK("https://docs.wto.org/imrd/directdoc.asp?DDFDocuments/t/G/TBTN17/RWA54.DOC","EN")</f>
        <v>EN</v>
      </c>
      <c r="J178" s="17" t="str">
        <f>HYPERLINK("https://docs.wto.org/imrd/directdoc.asp?DDFDocuments/u/G/TBTN17/RWA54.DOC","FR")</f>
        <v>FR</v>
      </c>
      <c r="K178" s="17" t="str">
        <f>HYPERLINK("https://docs.wto.org/imrd/directdoc.asp?DDFDocuments/v/G/TBTN17/RWA54.DOC","ES")</f>
        <v>ES</v>
      </c>
    </row>
    <row r="179" spans="1:11" ht="30" x14ac:dyDescent="0.25">
      <c r="A179" s="11" t="s">
        <v>467</v>
      </c>
      <c r="B179" s="12" t="s">
        <v>397</v>
      </c>
      <c r="C179" s="13">
        <v>42838</v>
      </c>
      <c r="D179" s="14" t="s">
        <v>21</v>
      </c>
      <c r="E179" s="15"/>
      <c r="F179" s="16"/>
      <c r="G179" s="15" t="s">
        <v>74</v>
      </c>
      <c r="H179" s="15" t="s">
        <v>180</v>
      </c>
      <c r="I179" s="17" t="str">
        <f>HYPERLINK("https://docs.wto.org/imrd/directdoc.asp?DDFDocuments/t/G/TBTN17/RWA53.DOC","EN")</f>
        <v>EN</v>
      </c>
      <c r="J179" s="17" t="str">
        <f>HYPERLINK("https://docs.wto.org/imrd/directdoc.asp?DDFDocuments/u/G/TBTN17/RWA53.DOC","FR")</f>
        <v>FR</v>
      </c>
      <c r="K179" s="17" t="str">
        <f>HYPERLINK("https://docs.wto.org/imrd/directdoc.asp?DDFDocuments/v/G/TBTN17/RWA53.DOC","ES")</f>
        <v>ES</v>
      </c>
    </row>
    <row r="180" spans="1:11" ht="30" x14ac:dyDescent="0.25">
      <c r="A180" s="11" t="s">
        <v>468</v>
      </c>
      <c r="B180" s="12" t="s">
        <v>397</v>
      </c>
      <c r="C180" s="13">
        <v>42838</v>
      </c>
      <c r="D180" s="14" t="s">
        <v>21</v>
      </c>
      <c r="E180" s="15"/>
      <c r="F180" s="16"/>
      <c r="G180" s="15" t="s">
        <v>466</v>
      </c>
      <c r="H180" s="15" t="s">
        <v>180</v>
      </c>
      <c r="I180" s="17" t="str">
        <f>HYPERLINK("https://docs.wto.org/imrd/directdoc.asp?DDFDocuments/t/G/TBTN17/RWA52.DOC","EN")</f>
        <v>EN</v>
      </c>
      <c r="J180" s="17" t="str">
        <f>HYPERLINK("https://docs.wto.org/imrd/directdoc.asp?DDFDocuments/u/G/TBTN17/RWA52.DOC","FR")</f>
        <v>FR</v>
      </c>
      <c r="K180" s="17" t="str">
        <f>HYPERLINK("https://docs.wto.org/imrd/directdoc.asp?DDFDocuments/v/G/TBTN17/RWA52.DOC","ES")</f>
        <v>ES</v>
      </c>
    </row>
    <row r="181" spans="1:11" ht="30" x14ac:dyDescent="0.25">
      <c r="A181" s="11" t="s">
        <v>469</v>
      </c>
      <c r="B181" s="12" t="s">
        <v>397</v>
      </c>
      <c r="C181" s="13">
        <v>42838</v>
      </c>
      <c r="D181" s="14" t="s">
        <v>21</v>
      </c>
      <c r="E181" s="15"/>
      <c r="F181" s="16"/>
      <c r="G181" s="15" t="s">
        <v>466</v>
      </c>
      <c r="H181" s="15" t="s">
        <v>180</v>
      </c>
      <c r="I181" s="17" t="str">
        <f>HYPERLINK("https://docs.wto.org/imrd/directdoc.asp?DDFDocuments/t/G/TBTN17/RWA51.DOC","EN")</f>
        <v>EN</v>
      </c>
      <c r="J181" s="17" t="str">
        <f>HYPERLINK("https://docs.wto.org/imrd/directdoc.asp?DDFDocuments/u/G/TBTN17/RWA51.DOC","FR")</f>
        <v>FR</v>
      </c>
      <c r="K181" s="17" t="str">
        <f>HYPERLINK("https://docs.wto.org/imrd/directdoc.asp?DDFDocuments/v/G/TBTN17/RWA51.DOC","ES")</f>
        <v>ES</v>
      </c>
    </row>
    <row r="182" spans="1:11" ht="30" x14ac:dyDescent="0.25">
      <c r="A182" s="11" t="s">
        <v>470</v>
      </c>
      <c r="B182" s="12" t="s">
        <v>397</v>
      </c>
      <c r="C182" s="13">
        <v>42838</v>
      </c>
      <c r="D182" s="14" t="s">
        <v>21</v>
      </c>
      <c r="E182" s="15"/>
      <c r="F182" s="16"/>
      <c r="G182" s="15" t="s">
        <v>471</v>
      </c>
      <c r="H182" s="15" t="s">
        <v>180</v>
      </c>
      <c r="I182" s="17" t="str">
        <f>HYPERLINK("https://docs.wto.org/imrd/directdoc.asp?DDFDocuments/t/G/TBTN17/RWA50.DOC","EN")</f>
        <v>EN</v>
      </c>
      <c r="J182" s="17" t="str">
        <f>HYPERLINK("https://docs.wto.org/imrd/directdoc.asp?DDFDocuments/u/G/TBTN17/RWA50.DOC","FR")</f>
        <v>FR</v>
      </c>
      <c r="K182" s="17" t="str">
        <f>HYPERLINK("https://docs.wto.org/imrd/directdoc.asp?DDFDocuments/v/G/TBTN17/RWA50.DOC","ES")</f>
        <v>ES</v>
      </c>
    </row>
    <row r="183" spans="1:11" ht="240" x14ac:dyDescent="0.25">
      <c r="A183" s="11" t="s">
        <v>472</v>
      </c>
      <c r="B183" s="12" t="s">
        <v>68</v>
      </c>
      <c r="C183" s="13">
        <v>42838</v>
      </c>
      <c r="D183" s="14" t="s">
        <v>21</v>
      </c>
      <c r="E183" s="15"/>
      <c r="F183" s="16" t="s">
        <v>473</v>
      </c>
      <c r="G183" s="15"/>
      <c r="H183" s="15" t="s">
        <v>354</v>
      </c>
      <c r="I183" s="17" t="str">
        <f>HYPERLINK("https://docs.wto.org/imrd/directdoc.asp?DDFDocuments/t/G/TBTN17/TPKM268.DOC","EN")</f>
        <v>EN</v>
      </c>
      <c r="J183" s="17" t="str">
        <f>HYPERLINK("https://docs.wto.org/imrd/directdoc.asp?DDFDocuments/u/G/TBTN17/TPKM268.DOC","FR")</f>
        <v>FR</v>
      </c>
      <c r="K183" s="17" t="str">
        <f>HYPERLINK("https://docs.wto.org/imrd/directdoc.asp?DDFDocuments/v/G/TBTN17/TPKM268.DOC","ES")</f>
        <v>ES</v>
      </c>
    </row>
    <row r="184" spans="1:11" ht="15" x14ac:dyDescent="0.25">
      <c r="A184" s="11" t="s">
        <v>474</v>
      </c>
      <c r="B184" s="12" t="s">
        <v>68</v>
      </c>
      <c r="C184" s="13">
        <v>42838</v>
      </c>
      <c r="D184" s="14" t="s">
        <v>21</v>
      </c>
      <c r="E184" s="15" t="s">
        <v>475</v>
      </c>
      <c r="F184" s="16"/>
      <c r="G184" s="15"/>
      <c r="H184" s="15" t="s">
        <v>122</v>
      </c>
      <c r="I184" s="17" t="str">
        <f>HYPERLINK("https://docs.wto.org/imrd/directdoc.asp?DDFDocuments/t/G/TBTN17/TPKM267.DOC","EN")</f>
        <v>EN</v>
      </c>
      <c r="J184" s="17" t="str">
        <f>HYPERLINK("https://docs.wto.org/imrd/directdoc.asp?DDFDocuments/u/G/TBTN17/TPKM267.DOC","FR")</f>
        <v>FR</v>
      </c>
      <c r="K184" s="17" t="str">
        <f>HYPERLINK("https://docs.wto.org/imrd/directdoc.asp?DDFDocuments/v/G/TBTN17/TPKM267.DOC","ES")</f>
        <v>ES</v>
      </c>
    </row>
    <row r="185" spans="1:11" ht="15" x14ac:dyDescent="0.25">
      <c r="A185" s="11" t="s">
        <v>476</v>
      </c>
      <c r="B185" s="12" t="s">
        <v>50</v>
      </c>
      <c r="C185" s="13">
        <v>42837</v>
      </c>
      <c r="D185" s="14" t="s">
        <v>21</v>
      </c>
      <c r="E185" s="15" t="s">
        <v>477</v>
      </c>
      <c r="F185" s="16"/>
      <c r="G185" s="15"/>
      <c r="H185" s="15" t="s">
        <v>36</v>
      </c>
      <c r="I185" s="17" t="str">
        <f>HYPERLINK("https://docs.wto.org/imrd/directdoc.asp?DDFDocuments/t/G/TBTN17/BRA709.DOC","EN")</f>
        <v>EN</v>
      </c>
      <c r="J185" s="17" t="str">
        <f>HYPERLINK("https://docs.wto.org/imrd/directdoc.asp?DDFDocuments/u/G/TBTN17/BRA709.DOC","FR")</f>
        <v>FR</v>
      </c>
      <c r="K185" s="17" t="str">
        <f>HYPERLINK("https://docs.wto.org/imrd/directdoc.asp?DDFDocuments/v/G/TBTN17/BRA709.DOC","ES")</f>
        <v>ES</v>
      </c>
    </row>
    <row r="186" spans="1:11" ht="75" x14ac:dyDescent="0.25">
      <c r="A186" s="11" t="s">
        <v>478</v>
      </c>
      <c r="B186" s="12" t="s">
        <v>55</v>
      </c>
      <c r="C186" s="13">
        <v>42837</v>
      </c>
      <c r="D186" s="14" t="s">
        <v>18</v>
      </c>
      <c r="E186" s="15" t="s">
        <v>479</v>
      </c>
      <c r="F186" s="16" t="s">
        <v>480</v>
      </c>
      <c r="G186" s="15" t="s">
        <v>481</v>
      </c>
      <c r="H186" s="15" t="s">
        <v>48</v>
      </c>
      <c r="I186" s="17" t="str">
        <f>HYPERLINK("https://docs.wto.org/imrd/directdoc.asp?DDFDocuments/t/G/TBTN16/CAN503A1.DOC","EN")</f>
        <v>EN</v>
      </c>
      <c r="J186" s="17" t="str">
        <f>HYPERLINK("https://docs.wto.org/imrd/directdoc.asp?DDFDocuments/u/G/TBTN16/CAN503A1.DOC","FR")</f>
        <v>FR</v>
      </c>
      <c r="K186" s="17" t="str">
        <f>HYPERLINK("https://docs.wto.org/imrd/directdoc.asp?DDFDocuments/v/G/TBTN16/CAN503A1.DOC","ES")</f>
        <v>ES</v>
      </c>
    </row>
    <row r="187" spans="1:11" ht="30" x14ac:dyDescent="0.25">
      <c r="A187" s="11" t="s">
        <v>482</v>
      </c>
      <c r="B187" s="12" t="s">
        <v>163</v>
      </c>
      <c r="C187" s="13">
        <v>42837</v>
      </c>
      <c r="D187" s="14" t="s">
        <v>21</v>
      </c>
      <c r="E187" s="15" t="s">
        <v>483</v>
      </c>
      <c r="F187" s="16"/>
      <c r="G187" s="15"/>
      <c r="H187" s="15" t="s">
        <v>24</v>
      </c>
      <c r="I187" s="17" t="str">
        <f>HYPERLINK("https://docs.wto.org/imrd/directdoc.asp?DDFDocuments/t/G/TBTN17/CHL397.DOC","EN")</f>
        <v>EN</v>
      </c>
      <c r="J187" s="17" t="str">
        <f>HYPERLINK("https://docs.wto.org/imrd/directdoc.asp?DDFDocuments/u/G/TBTN17/CHL397.DOC","FR")</f>
        <v>FR</v>
      </c>
      <c r="K187" s="17" t="str">
        <f>HYPERLINK("https://docs.wto.org/imrd/directdoc.asp?DDFDocuments/v/G/TBTN17/CHL397.DOC","ES")</f>
        <v>ES</v>
      </c>
    </row>
    <row r="188" spans="1:11" ht="15" x14ac:dyDescent="0.25">
      <c r="A188" s="11" t="s">
        <v>484</v>
      </c>
      <c r="B188" s="12" t="s">
        <v>485</v>
      </c>
      <c r="C188" s="13">
        <v>42837</v>
      </c>
      <c r="D188" s="14" t="s">
        <v>21</v>
      </c>
      <c r="E188" s="15" t="s">
        <v>232</v>
      </c>
      <c r="F188" s="16"/>
      <c r="G188" s="15" t="s">
        <v>74</v>
      </c>
      <c r="H188" s="15" t="s">
        <v>36</v>
      </c>
      <c r="I188" s="17" t="str">
        <f>HYPERLINK("https://docs.wto.org/imrd/directdoc.asp?DDFDocuments/t/G/TBTN17/CHN1199.DOC","EN")</f>
        <v>EN</v>
      </c>
      <c r="J188" s="17" t="str">
        <f>HYPERLINK("https://docs.wto.org/imrd/directdoc.asp?DDFDocuments/u/G/TBTN17/CHN1199.DOC","FR")</f>
        <v>FR</v>
      </c>
      <c r="K188" s="17" t="str">
        <f>HYPERLINK("https://docs.wto.org/imrd/directdoc.asp?DDFDocuments/v/G/TBTN17/CHN1199.DOC","ES")</f>
        <v>ES</v>
      </c>
    </row>
    <row r="189" spans="1:11" ht="30" x14ac:dyDescent="0.25">
      <c r="A189" s="11" t="s">
        <v>486</v>
      </c>
      <c r="B189" s="12" t="s">
        <v>487</v>
      </c>
      <c r="C189" s="13">
        <v>42837</v>
      </c>
      <c r="D189" s="14" t="s">
        <v>21</v>
      </c>
      <c r="E189" s="15" t="s">
        <v>488</v>
      </c>
      <c r="F189" s="16"/>
      <c r="G189" s="15"/>
      <c r="H189" s="15" t="s">
        <v>36</v>
      </c>
      <c r="I189" s="17" t="str">
        <f>HYPERLINK("https://docs.wto.org/imrd/directdoc.asp?DDFDocuments/t/G/TBTN17/FRA173.DOC","EN")</f>
        <v>EN</v>
      </c>
      <c r="J189" s="17" t="str">
        <f>HYPERLINK("https://docs.wto.org/imrd/directdoc.asp?DDFDocuments/u/G/TBTN17/FRA173.DOC","FR")</f>
        <v>FR</v>
      </c>
      <c r="K189" s="17" t="str">
        <f>HYPERLINK("https://docs.wto.org/imrd/directdoc.asp?DDFDocuments/v/G/TBTN17/FRA173.DOC","ES")</f>
        <v>ES</v>
      </c>
    </row>
    <row r="190" spans="1:11" ht="15" x14ac:dyDescent="0.25">
      <c r="A190" s="11" t="s">
        <v>489</v>
      </c>
      <c r="B190" s="12" t="s">
        <v>487</v>
      </c>
      <c r="C190" s="13">
        <v>42837</v>
      </c>
      <c r="D190" s="14" t="s">
        <v>21</v>
      </c>
      <c r="E190" s="15"/>
      <c r="F190" s="16"/>
      <c r="G190" s="15"/>
      <c r="H190" s="15" t="s">
        <v>36</v>
      </c>
      <c r="I190" s="17"/>
      <c r="J190" s="17" t="str">
        <f>HYPERLINK("https://docs.wto.org/imrd/directdoc.asp?DDFDocuments/u/G/TBTN17/FRA172.DOC","FR")</f>
        <v>FR</v>
      </c>
      <c r="K190" s="17" t="str">
        <f>HYPERLINK("https://docs.wto.org/imrd/directdoc.asp?DDFDocuments/v/G/TBTN17/FRA172.DOC","ES")</f>
        <v>ES</v>
      </c>
    </row>
    <row r="191" spans="1:11" ht="75" x14ac:dyDescent="0.25">
      <c r="A191" s="11" t="s">
        <v>490</v>
      </c>
      <c r="B191" s="12" t="s">
        <v>491</v>
      </c>
      <c r="C191" s="13">
        <v>42837</v>
      </c>
      <c r="D191" s="14" t="s">
        <v>21</v>
      </c>
      <c r="E191" s="15" t="s">
        <v>492</v>
      </c>
      <c r="F191" s="16"/>
      <c r="G191" s="15"/>
      <c r="H191" s="15" t="s">
        <v>136</v>
      </c>
      <c r="I191" s="17" t="str">
        <f>HYPERLINK("https://docs.wto.org/imrd/directdoc.asp?DDFDocuments/t/G/TBTN17/IND58.DOC","EN")</f>
        <v>EN</v>
      </c>
      <c r="J191" s="17" t="str">
        <f>HYPERLINK("https://docs.wto.org/imrd/directdoc.asp?DDFDocuments/u/G/TBTN17/IND58.DOC","FR")</f>
        <v>FR</v>
      </c>
      <c r="K191" s="17" t="str">
        <f>HYPERLINK("https://docs.wto.org/imrd/directdoc.asp?DDFDocuments/v/G/TBTN17/IND58.DOC","ES")</f>
        <v>ES</v>
      </c>
    </row>
    <row r="192" spans="1:11" ht="45" x14ac:dyDescent="0.25">
      <c r="A192" s="11" t="s">
        <v>493</v>
      </c>
      <c r="B192" s="12" t="s">
        <v>494</v>
      </c>
      <c r="C192" s="13">
        <v>42837</v>
      </c>
      <c r="D192" s="14" t="s">
        <v>21</v>
      </c>
      <c r="E192" s="15" t="s">
        <v>495</v>
      </c>
      <c r="F192" s="16"/>
      <c r="G192" s="15" t="s">
        <v>74</v>
      </c>
      <c r="H192" s="15" t="s">
        <v>317</v>
      </c>
      <c r="I192" s="17" t="str">
        <f>HYPERLINK("https://docs.wto.org/imrd/directdoc.asp?DDFDocuments/t/G/TBTN17/ISR946.DOC","EN")</f>
        <v>EN</v>
      </c>
      <c r="J192" s="17" t="str">
        <f>HYPERLINK("https://docs.wto.org/imrd/directdoc.asp?DDFDocuments/u/G/TBTN17/ISR946.DOC","FR")</f>
        <v>FR</v>
      </c>
      <c r="K192" s="17" t="str">
        <f>HYPERLINK("https://docs.wto.org/imrd/directdoc.asp?DDFDocuments/v/G/TBTN17/ISR946.DOC","ES")</f>
        <v>ES</v>
      </c>
    </row>
    <row r="193" spans="1:11" ht="15" x14ac:dyDescent="0.25">
      <c r="A193" s="11" t="s">
        <v>496</v>
      </c>
      <c r="B193" s="12" t="s">
        <v>120</v>
      </c>
      <c r="C193" s="13">
        <v>42837</v>
      </c>
      <c r="D193" s="14" t="s">
        <v>21</v>
      </c>
      <c r="E193" s="15" t="s">
        <v>497</v>
      </c>
      <c r="F193" s="16"/>
      <c r="G193" s="15"/>
      <c r="H193" s="15" t="s">
        <v>36</v>
      </c>
      <c r="I193" s="17" t="str">
        <f>HYPERLINK("https://docs.wto.org/imrd/directdoc.asp?DDFDocuments/t/G/TBTN17/KOR713.DOC","EN")</f>
        <v>EN</v>
      </c>
      <c r="J193" s="17" t="str">
        <f>HYPERLINK("https://docs.wto.org/imrd/directdoc.asp?DDFDocuments/u/G/TBTN17/KOR713.DOC","FR")</f>
        <v>FR</v>
      </c>
      <c r="K193" s="17" t="str">
        <f>HYPERLINK("https://docs.wto.org/imrd/directdoc.asp?DDFDocuments/v/G/TBTN17/KOR713.DOC","ES")</f>
        <v>ES</v>
      </c>
    </row>
    <row r="194" spans="1:11" ht="15" x14ac:dyDescent="0.25">
      <c r="A194" s="11" t="s">
        <v>498</v>
      </c>
      <c r="B194" s="12" t="s">
        <v>120</v>
      </c>
      <c r="C194" s="13">
        <v>42837</v>
      </c>
      <c r="D194" s="14" t="s">
        <v>21</v>
      </c>
      <c r="E194" s="15" t="s">
        <v>121</v>
      </c>
      <c r="F194" s="16"/>
      <c r="G194" s="15"/>
      <c r="H194" s="15" t="s">
        <v>36</v>
      </c>
      <c r="I194" s="17" t="str">
        <f>HYPERLINK("https://docs.wto.org/imrd/directdoc.asp?DDFDocuments/t/G/TBTN17/KOR712.DOC","EN")</f>
        <v>EN</v>
      </c>
      <c r="J194" s="17" t="str">
        <f>HYPERLINK("https://docs.wto.org/imrd/directdoc.asp?DDFDocuments/u/G/TBTN17/KOR712.DOC","FR")</f>
        <v>FR</v>
      </c>
      <c r="K194" s="17" t="str">
        <f>HYPERLINK("https://docs.wto.org/imrd/directdoc.asp?DDFDocuments/v/G/TBTN17/KOR712.DOC","ES")</f>
        <v>ES</v>
      </c>
    </row>
    <row r="195" spans="1:11" ht="15" x14ac:dyDescent="0.25">
      <c r="A195" s="11" t="s">
        <v>499</v>
      </c>
      <c r="B195" s="12" t="s">
        <v>120</v>
      </c>
      <c r="C195" s="13">
        <v>42837</v>
      </c>
      <c r="D195" s="14" t="s">
        <v>21</v>
      </c>
      <c r="E195" s="15" t="s">
        <v>121</v>
      </c>
      <c r="F195" s="16"/>
      <c r="G195" s="15"/>
      <c r="H195" s="15" t="s">
        <v>36</v>
      </c>
      <c r="I195" s="17" t="str">
        <f>HYPERLINK("https://docs.wto.org/imrd/directdoc.asp?DDFDocuments/t/G/TBTN17/KOR711.DOC","EN")</f>
        <v>EN</v>
      </c>
      <c r="J195" s="17" t="str">
        <f>HYPERLINK("https://docs.wto.org/imrd/directdoc.asp?DDFDocuments/u/G/TBTN17/KOR711.DOC","FR")</f>
        <v>FR</v>
      </c>
      <c r="K195" s="17" t="str">
        <f>HYPERLINK("https://docs.wto.org/imrd/directdoc.asp?DDFDocuments/v/G/TBTN17/KOR711.DOC","ES")</f>
        <v>ES</v>
      </c>
    </row>
    <row r="196" spans="1:11" ht="45" x14ac:dyDescent="0.25">
      <c r="A196" s="11" t="s">
        <v>500</v>
      </c>
      <c r="B196" s="12" t="s">
        <v>501</v>
      </c>
      <c r="C196" s="13">
        <v>42837</v>
      </c>
      <c r="D196" s="14" t="s">
        <v>21</v>
      </c>
      <c r="E196" s="15" t="s">
        <v>502</v>
      </c>
      <c r="F196" s="16"/>
      <c r="G196" s="15"/>
      <c r="H196" s="15" t="s">
        <v>165</v>
      </c>
      <c r="I196" s="17" t="str">
        <f>HYPERLINK("https://docs.wto.org/imrd/directdoc.asp?DDFDocuments/t/G/TBTN17/ZAF217.DOC","EN")</f>
        <v>EN</v>
      </c>
      <c r="J196" s="17" t="str">
        <f>HYPERLINK("https://docs.wto.org/imrd/directdoc.asp?DDFDocuments/u/G/TBTN17/ZAF217.DOC","FR")</f>
        <v>FR</v>
      </c>
      <c r="K196" s="17" t="str">
        <f>HYPERLINK("https://docs.wto.org/imrd/directdoc.asp?DDFDocuments/v/G/TBTN17/ZAF217.DOC","ES")</f>
        <v>ES</v>
      </c>
    </row>
    <row r="197" spans="1:11" ht="30" x14ac:dyDescent="0.25">
      <c r="A197" s="11" t="s">
        <v>503</v>
      </c>
      <c r="B197" s="12" t="s">
        <v>501</v>
      </c>
      <c r="C197" s="13">
        <v>42837</v>
      </c>
      <c r="D197" s="14" t="s">
        <v>21</v>
      </c>
      <c r="E197" s="15" t="s">
        <v>504</v>
      </c>
      <c r="F197" s="16"/>
      <c r="G197" s="15" t="s">
        <v>505</v>
      </c>
      <c r="H197" s="15" t="s">
        <v>122</v>
      </c>
      <c r="I197" s="17" t="str">
        <f>HYPERLINK("https://docs.wto.org/imrd/directdoc.asp?DDFDocuments/t/G/TBTN17/ZAF216.DOC","EN")</f>
        <v>EN</v>
      </c>
      <c r="J197" s="17" t="str">
        <f>HYPERLINK("https://docs.wto.org/imrd/directdoc.asp?DDFDocuments/u/G/TBTN17/ZAF216.DOC","FR")</f>
        <v>FR</v>
      </c>
      <c r="K197" s="17" t="str">
        <f>HYPERLINK("https://docs.wto.org/imrd/directdoc.asp?DDFDocuments/v/G/TBTN17/ZAF216.DOC","ES")</f>
        <v>ES</v>
      </c>
    </row>
    <row r="198" spans="1:11" ht="30" x14ac:dyDescent="0.25">
      <c r="A198" s="11" t="s">
        <v>506</v>
      </c>
      <c r="B198" s="12" t="s">
        <v>72</v>
      </c>
      <c r="C198" s="13">
        <v>42837</v>
      </c>
      <c r="D198" s="14" t="s">
        <v>21</v>
      </c>
      <c r="E198" s="15" t="s">
        <v>507</v>
      </c>
      <c r="F198" s="16"/>
      <c r="G198" s="15" t="s">
        <v>508</v>
      </c>
      <c r="H198" s="15" t="s">
        <v>354</v>
      </c>
      <c r="I198" s="17" t="str">
        <f>HYPERLINK("https://docs.wto.org/imrd/directdoc.asp?DDFDocuments/t/G/TBTN17/USA1285.DOC","EN")</f>
        <v>EN</v>
      </c>
      <c r="J198" s="17" t="str">
        <f>HYPERLINK("https://docs.wto.org/imrd/directdoc.asp?DDFDocuments/u/G/TBTN17/USA1285.DOC","FR")</f>
        <v>FR</v>
      </c>
      <c r="K198" s="17" t="str">
        <f>HYPERLINK("https://docs.wto.org/imrd/directdoc.asp?DDFDocuments/v/G/TBTN17/USA1285.DOC","ES")</f>
        <v>ES</v>
      </c>
    </row>
    <row r="199" spans="1:11" ht="30" x14ac:dyDescent="0.25">
      <c r="A199" s="11" t="s">
        <v>509</v>
      </c>
      <c r="B199" s="12" t="s">
        <v>72</v>
      </c>
      <c r="C199" s="13">
        <v>42837</v>
      </c>
      <c r="D199" s="14" t="s">
        <v>21</v>
      </c>
      <c r="E199" s="15" t="s">
        <v>510</v>
      </c>
      <c r="F199" s="16"/>
      <c r="G199" s="15" t="s">
        <v>511</v>
      </c>
      <c r="H199" s="15" t="s">
        <v>75</v>
      </c>
      <c r="I199" s="17" t="str">
        <f>HYPERLINK("https://docs.wto.org/imrd/directdoc.asp?DDFDocuments/t/G/TBTN17/USA1284.DOC","EN")</f>
        <v>EN</v>
      </c>
      <c r="J199" s="17" t="str">
        <f>HYPERLINK("https://docs.wto.org/imrd/directdoc.asp?DDFDocuments/u/G/TBTN17/USA1284.DOC","FR")</f>
        <v>FR</v>
      </c>
      <c r="K199" s="17" t="str">
        <f>HYPERLINK("https://docs.wto.org/imrd/directdoc.asp?DDFDocuments/v/G/TBTN17/USA1284.DOC","ES")</f>
        <v>ES</v>
      </c>
    </row>
    <row r="200" spans="1:11" ht="30" x14ac:dyDescent="0.25">
      <c r="A200" s="11" t="s">
        <v>512</v>
      </c>
      <c r="B200" s="12" t="s">
        <v>72</v>
      </c>
      <c r="C200" s="13">
        <v>42837</v>
      </c>
      <c r="D200" s="14" t="s">
        <v>18</v>
      </c>
      <c r="E200" s="15" t="s">
        <v>513</v>
      </c>
      <c r="F200" s="16"/>
      <c r="G200" s="15" t="s">
        <v>514</v>
      </c>
      <c r="H200" s="15" t="s">
        <v>48</v>
      </c>
      <c r="I200" s="17" t="str">
        <f>HYPERLINK("https://docs.wto.org/imrd/directdoc.asp?DDFDocuments/t/G/TBTN17/USA1253A1.DOC","EN")</f>
        <v>EN</v>
      </c>
      <c r="J200" s="17" t="str">
        <f>HYPERLINK("https://docs.wto.org/imrd/directdoc.asp?DDFDocuments/u/G/TBTN17/USA1253A1.DOC","FR")</f>
        <v>FR</v>
      </c>
      <c r="K200" s="17" t="str">
        <f>HYPERLINK("https://docs.wto.org/imrd/directdoc.asp?DDFDocuments/v/G/TBTN17/USA1253A1.DOC","ES")</f>
        <v>ES</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abSelected="1" zoomScale="70" zoomScaleNormal="70" workbookViewId="0">
      <selection activeCell="D11" sqref="D4:D11"/>
    </sheetView>
  </sheetViews>
  <sheetFormatPr defaultRowHeight="14.25" x14ac:dyDescent="0.2"/>
  <cols>
    <col min="1" max="1" width="27.5" style="10" customWidth="1"/>
    <col min="2" max="2" width="29.5" customWidth="1"/>
    <col min="3" max="3" width="19" style="6" customWidth="1"/>
    <col min="4" max="4" width="46.125" style="9" customWidth="1"/>
    <col min="5" max="6" width="46.125" style="5" customWidth="1"/>
    <col min="7" max="9" width="10.625" style="8" customWidth="1"/>
  </cols>
  <sheetData>
    <row r="1" spans="1:9" ht="27" x14ac:dyDescent="0.25">
      <c r="A1" s="1" t="s">
        <v>0</v>
      </c>
      <c r="B1" s="1" t="s">
        <v>1</v>
      </c>
      <c r="C1" s="2" t="s">
        <v>2</v>
      </c>
      <c r="D1" s="4" t="s">
        <v>5</v>
      </c>
      <c r="E1" s="4" t="s">
        <v>6</v>
      </c>
      <c r="F1" s="4" t="s">
        <v>7</v>
      </c>
      <c r="G1" s="7" t="s">
        <v>8</v>
      </c>
      <c r="H1" s="7" t="s">
        <v>9</v>
      </c>
      <c r="I1" s="7" t="s">
        <v>10</v>
      </c>
    </row>
    <row r="2" spans="1:9" ht="45" x14ac:dyDescent="0.25">
      <c r="A2" s="11" t="s">
        <v>11</v>
      </c>
      <c r="B2" s="12" t="s">
        <v>12</v>
      </c>
      <c r="C2" s="13">
        <v>42866</v>
      </c>
      <c r="D2" s="16"/>
      <c r="E2" s="15" t="s">
        <v>15</v>
      </c>
      <c r="F2" s="15" t="s">
        <v>16</v>
      </c>
      <c r="G2" s="17"/>
      <c r="H2" s="17"/>
      <c r="I2" s="17" t="str">
        <f>HYPERLINK("https://docs.wto.org/imrd/directdoc.asp?DDFDocuments/v/G/TBTN17/PAN92C1.DOC","ES")</f>
        <v>ES</v>
      </c>
    </row>
    <row r="3" spans="1:9" ht="45" x14ac:dyDescent="0.25">
      <c r="A3" s="11" t="s">
        <v>17</v>
      </c>
      <c r="B3" s="12" t="s">
        <v>12</v>
      </c>
      <c r="C3" s="13">
        <v>42866</v>
      </c>
      <c r="D3" s="16"/>
      <c r="E3" s="15" t="s">
        <v>15</v>
      </c>
      <c r="F3" s="15" t="s">
        <v>16</v>
      </c>
      <c r="G3" s="17"/>
      <c r="H3" s="17"/>
      <c r="I3" s="17" t="str">
        <f>HYPERLINK("https://docs.wto.org/imrd/directdoc.asp?DDFDocuments/v/G/TBTN17/PAN92A1.DOC","ES")</f>
        <v>ES</v>
      </c>
    </row>
    <row r="4" spans="1:9" ht="30" x14ac:dyDescent="0.25">
      <c r="A4" s="11" t="s">
        <v>19</v>
      </c>
      <c r="B4" s="12" t="s">
        <v>20</v>
      </c>
      <c r="C4" s="13">
        <v>42866</v>
      </c>
      <c r="D4" s="19" t="s">
        <v>515</v>
      </c>
      <c r="E4" s="15"/>
      <c r="F4" s="15" t="s">
        <v>24</v>
      </c>
      <c r="G4" s="17" t="str">
        <f>HYPERLINK("https://docs.wto.org/imrd/directdoc.asp?DDFDocuments/t/G/TBTN17/CHE219.DOC","EN")</f>
        <v>EN</v>
      </c>
      <c r="H4" s="17"/>
      <c r="I4" s="17"/>
    </row>
    <row r="5" spans="1:9" ht="15.75" x14ac:dyDescent="0.25">
      <c r="A5" s="11" t="s">
        <v>181</v>
      </c>
      <c r="B5" s="12" t="s">
        <v>182</v>
      </c>
      <c r="C5" s="13">
        <v>42852</v>
      </c>
      <c r="D5" s="18" t="s">
        <v>516</v>
      </c>
      <c r="E5" s="15"/>
      <c r="F5" s="15" t="s">
        <v>48</v>
      </c>
      <c r="G5" s="17" t="str">
        <f>HYPERLINK("https://docs.wto.org/imrd/directdoc.asp?DDFDocuments/t/G/TBTN16/MEX307A2.DOC","EN")</f>
        <v>EN</v>
      </c>
      <c r="H5" s="17" t="str">
        <f>HYPERLINK("https://docs.wto.org/imrd/directdoc.asp?DDFDocuments/u/G/TBTN16/MEX307A2.DOC","FR")</f>
        <v>FR</v>
      </c>
      <c r="I5" s="17" t="str">
        <f>HYPERLINK("https://docs.wto.org/imrd/directdoc.asp?DDFDocuments/v/G/TBTN16/MEX307A2.DOC","ES")</f>
        <v>ES</v>
      </c>
    </row>
    <row r="6" spans="1:9" ht="75" x14ac:dyDescent="0.25">
      <c r="A6" s="11" t="s">
        <v>185</v>
      </c>
      <c r="B6" s="12" t="s">
        <v>68</v>
      </c>
      <c r="C6" s="13">
        <v>42852</v>
      </c>
      <c r="D6" s="19" t="s">
        <v>517</v>
      </c>
      <c r="E6" s="15"/>
      <c r="F6" s="15" t="s">
        <v>115</v>
      </c>
      <c r="G6" s="17" t="str">
        <f>HYPERLINK("https://docs.wto.org/imrd/directdoc.asp?DDFDocuments/t/G/TBTN15/TPKM213A1.DOC","EN")</f>
        <v>EN</v>
      </c>
      <c r="H6" s="17" t="str">
        <f>HYPERLINK("https://docs.wto.org/imrd/directdoc.asp?DDFDocuments/u/G/TBTN15/TPKM213A1.DOC","FR")</f>
        <v>FR</v>
      </c>
      <c r="I6" s="17" t="str">
        <f>HYPERLINK("https://docs.wto.org/imrd/directdoc.asp?DDFDocuments/v/G/TBTN15/TPKM213A1.DOC","ES")</f>
        <v>ES</v>
      </c>
    </row>
    <row r="7" spans="1:9" ht="60" x14ac:dyDescent="0.25">
      <c r="A7" s="11" t="s">
        <v>199</v>
      </c>
      <c r="B7" s="12" t="s">
        <v>107</v>
      </c>
      <c r="C7" s="13">
        <v>42852</v>
      </c>
      <c r="D7" s="19" t="s">
        <v>518</v>
      </c>
      <c r="E7" s="15" t="s">
        <v>154</v>
      </c>
      <c r="F7" s="15" t="s">
        <v>136</v>
      </c>
      <c r="G7" s="17" t="str">
        <f>HYPERLINK("https://docs.wto.org/imrd/directdoc.asp?DDFDocuments/t/G/TBTN17/UGA659.DOC","EN")</f>
        <v>EN</v>
      </c>
      <c r="H7" s="17" t="str">
        <f>HYPERLINK("https://docs.wto.org/imrd/directdoc.asp?DDFDocuments/u/G/TBTN17/UGA659.DOC","FR")</f>
        <v>FR</v>
      </c>
      <c r="I7" s="17" t="str">
        <f>HYPERLINK("https://docs.wto.org/imrd/directdoc.asp?DDFDocuments/v/G/TBTN17/UGA659.DOC","ES")</f>
        <v>ES</v>
      </c>
    </row>
    <row r="8" spans="1:9" ht="15" x14ac:dyDescent="0.25">
      <c r="A8" s="11" t="s">
        <v>243</v>
      </c>
      <c r="B8" s="12" t="s">
        <v>236</v>
      </c>
      <c r="C8" s="13">
        <v>42851</v>
      </c>
      <c r="D8" s="19" t="s">
        <v>519</v>
      </c>
      <c r="E8" s="15" t="s">
        <v>241</v>
      </c>
      <c r="F8" s="15" t="s">
        <v>48</v>
      </c>
      <c r="G8" s="17" t="str">
        <f>HYPERLINK("https://docs.wto.org/imrd/directdoc.asp?DDFDocuments/t/G/TBTN01/THA1R1A3.DOC","EN")</f>
        <v>EN</v>
      </c>
      <c r="H8" s="17" t="str">
        <f>HYPERLINK("https://docs.wto.org/imrd/directdoc.asp?DDFDocuments/u/G/TBTN01/THA1R1A3.DOC","FR")</f>
        <v>FR</v>
      </c>
      <c r="I8" s="17" t="str">
        <f>HYPERLINK("https://docs.wto.org/imrd/directdoc.asp?DDFDocuments/v/G/TBTN01/THA1R1A3.DOC","ES")</f>
        <v>ES</v>
      </c>
    </row>
    <row r="9" spans="1:9" ht="90" x14ac:dyDescent="0.25">
      <c r="A9" s="11" t="s">
        <v>263</v>
      </c>
      <c r="B9" s="12" t="s">
        <v>107</v>
      </c>
      <c r="C9" s="13">
        <v>42850</v>
      </c>
      <c r="D9" s="19" t="s">
        <v>520</v>
      </c>
      <c r="E9" s="15" t="s">
        <v>215</v>
      </c>
      <c r="F9" s="15" t="s">
        <v>261</v>
      </c>
      <c r="G9" s="17" t="str">
        <f>HYPERLINK("https://docs.wto.org/imrd/directdoc.asp?DDFDocuments/t/G/TBTN17/UGA649.DOC","EN")</f>
        <v>EN</v>
      </c>
      <c r="H9" s="17" t="str">
        <f>HYPERLINK("https://docs.wto.org/imrd/directdoc.asp?DDFDocuments/u/G/TBTN17/UGA649.DOC","FR")</f>
        <v>FR</v>
      </c>
      <c r="I9" s="17" t="str">
        <f>HYPERLINK("https://docs.wto.org/imrd/directdoc.asp?DDFDocuments/v/G/TBTN17/UGA649.DOC","ES")</f>
        <v>ES</v>
      </c>
    </row>
    <row r="10" spans="1:9" ht="105" x14ac:dyDescent="0.25">
      <c r="A10" s="11" t="s">
        <v>272</v>
      </c>
      <c r="B10" s="12" t="s">
        <v>107</v>
      </c>
      <c r="C10" s="13">
        <v>42850</v>
      </c>
      <c r="D10" s="19" t="s">
        <v>521</v>
      </c>
      <c r="E10" s="15" t="s">
        <v>275</v>
      </c>
      <c r="F10" s="15" t="s">
        <v>276</v>
      </c>
      <c r="G10" s="17" t="str">
        <f>HYPERLINK("https://docs.wto.org/imrd/directdoc.asp?DDFDocuments/t/G/TBTN17/UGA643.DOC","EN")</f>
        <v>EN</v>
      </c>
      <c r="H10" s="17" t="str">
        <f>HYPERLINK("https://docs.wto.org/imrd/directdoc.asp?DDFDocuments/u/G/TBTN17/UGA643.DOC","FR")</f>
        <v>FR</v>
      </c>
      <c r="I10" s="17" t="str">
        <f>HYPERLINK("https://docs.wto.org/imrd/directdoc.asp?DDFDocuments/v/G/TBTN17/UGA643.DOC","ES")</f>
        <v>ES</v>
      </c>
    </row>
    <row r="11" spans="1:9" ht="75" x14ac:dyDescent="0.25">
      <c r="A11" s="11" t="s">
        <v>296</v>
      </c>
      <c r="B11" s="12" t="s">
        <v>236</v>
      </c>
      <c r="C11" s="13">
        <v>42846</v>
      </c>
      <c r="D11" s="19" t="s">
        <v>522</v>
      </c>
      <c r="E11" s="15"/>
      <c r="F11" s="15" t="s">
        <v>122</v>
      </c>
      <c r="G11" s="17" t="str">
        <f>HYPERLINK("https://docs.wto.org/imrd/directdoc.asp?DDFDocuments/t/G/TBTN15/THA471R2.DOC","EN")</f>
        <v>EN</v>
      </c>
      <c r="H11" s="17" t="str">
        <f>HYPERLINK("https://docs.wto.org/imrd/directdoc.asp?DDFDocuments/u/G/TBTN15/THA471R2.DOC","FR")</f>
        <v>FR</v>
      </c>
      <c r="I11" s="17" t="str">
        <f>HYPERLINK("https://docs.wto.org/imrd/directdoc.asp?DDFDocuments/v/G/TBTN15/THA471R2.DOC","ES")</f>
        <v>ES</v>
      </c>
    </row>
    <row r="12" spans="1:9" ht="15" x14ac:dyDescent="0.25">
      <c r="A12" s="11" t="s">
        <v>299</v>
      </c>
      <c r="B12" s="12" t="s">
        <v>300</v>
      </c>
      <c r="C12" s="13">
        <v>42845</v>
      </c>
      <c r="D12" s="16"/>
      <c r="E12" s="15"/>
      <c r="F12" s="15" t="s">
        <v>48</v>
      </c>
      <c r="G12" s="17" t="str">
        <f>HYPERLINK("https://docs.wto.org/imrd/directdoc.asp?DDFDocuments/t/G/TBTN17/ARG313A1.DOC","EN")</f>
        <v>EN</v>
      </c>
      <c r="H12" s="17" t="str">
        <f>HYPERLINK("https://docs.wto.org/imrd/directdoc.asp?DDFDocuments/u/G/TBTN17/ARG313A1.DOC","FR")</f>
        <v>FR</v>
      </c>
      <c r="I12" s="17" t="str">
        <f>HYPERLINK("https://docs.wto.org/imrd/directdoc.asp?DDFDocuments/v/G/TBTN17/ARG313A1.DOC","ES")</f>
        <v>ES</v>
      </c>
    </row>
    <row r="13" spans="1:9" x14ac:dyDescent="0.2">
      <c r="A13" s="11" t="s">
        <v>302</v>
      </c>
      <c r="B13" s="12" t="s">
        <v>300</v>
      </c>
      <c r="C13" s="13">
        <v>42845</v>
      </c>
      <c r="D13" s="16"/>
      <c r="E13" s="15"/>
      <c r="F13" s="15"/>
      <c r="G13" s="17" t="str">
        <f>HYPERLINK("https://docs.wto.org/imrd/directdoc.asp?DDFDocuments/t/G/TBTN03/ARG68A1.DOC","EN")</f>
        <v>EN</v>
      </c>
      <c r="H13" s="17" t="str">
        <f>HYPERLINK("https://docs.wto.org/imrd/directdoc.asp?DDFDocuments/u/G/TBTN03/ARG68A1.DOC","FR")</f>
        <v>FR</v>
      </c>
      <c r="I13" s="17" t="str">
        <f>HYPERLINK("https://docs.wto.org/imrd/directdoc.asp?DDFDocuments/v/G/TBTN03/ARG68A1.DOC","ES")</f>
        <v>ES</v>
      </c>
    </row>
    <row r="14" spans="1:9" ht="15" x14ac:dyDescent="0.25">
      <c r="A14" s="11" t="s">
        <v>307</v>
      </c>
      <c r="B14" s="12" t="s">
        <v>308</v>
      </c>
      <c r="C14" s="13">
        <v>42845</v>
      </c>
      <c r="D14" s="16"/>
      <c r="E14" s="15"/>
      <c r="F14" s="15" t="s">
        <v>36</v>
      </c>
      <c r="G14" s="17" t="str">
        <f>HYPERLINK("https://docs.wto.org/imrd/directdoc.asp?DDFDocuments/t/G/TBTN17/CRI166.DOC","EN")</f>
        <v>EN</v>
      </c>
      <c r="H14" s="17" t="str">
        <f>HYPERLINK("https://docs.wto.org/imrd/directdoc.asp?DDFDocuments/u/G/TBTN17/CRI166.DOC","FR")</f>
        <v>FR</v>
      </c>
      <c r="I14" s="17" t="str">
        <f>HYPERLINK("https://docs.wto.org/imrd/directdoc.asp?DDFDocuments/v/G/TBTN17/CRI166.DOC","ES")</f>
        <v>ES</v>
      </c>
    </row>
    <row r="15" spans="1:9" ht="45" x14ac:dyDescent="0.25">
      <c r="A15" s="11" t="s">
        <v>310</v>
      </c>
      <c r="B15" s="12" t="s">
        <v>311</v>
      </c>
      <c r="C15" s="13">
        <v>42845</v>
      </c>
      <c r="D15" s="16"/>
      <c r="E15" s="15" t="s">
        <v>312</v>
      </c>
      <c r="F15" s="15" t="s">
        <v>313</v>
      </c>
      <c r="G15" s="17" t="str">
        <f>HYPERLINK("https://docs.wto.org/imrd/directdoc.asp?DDFDocuments/t/G/TBTN12/ECU92A3.DOC","EN")</f>
        <v>EN</v>
      </c>
      <c r="H15" s="17" t="str">
        <f>HYPERLINK("https://docs.wto.org/imrd/directdoc.asp?DDFDocuments/u/G/TBTN12/ECU92A3.DOC","FR")</f>
        <v>FR</v>
      </c>
      <c r="I15" s="17" t="str">
        <f>HYPERLINK("https://docs.wto.org/imrd/directdoc.asp?DDFDocuments/v/G/TBTN12/ECU92A3.DOC","ES")</f>
        <v>ES</v>
      </c>
    </row>
    <row r="16" spans="1:9" ht="30" x14ac:dyDescent="0.25">
      <c r="A16" s="11" t="s">
        <v>314</v>
      </c>
      <c r="B16" s="12" t="s">
        <v>315</v>
      </c>
      <c r="C16" s="13">
        <v>42845</v>
      </c>
      <c r="D16" s="16"/>
      <c r="E16" s="15"/>
      <c r="F16" s="15" t="s">
        <v>317</v>
      </c>
      <c r="G16" s="17" t="str">
        <f>HYPERLINK("https://docs.wto.org/imrd/directdoc.asp?DDFDocuments/t/G/TBTN17/ITA29.DOC","EN")</f>
        <v>EN</v>
      </c>
      <c r="H16" s="17" t="str">
        <f>HYPERLINK("https://docs.wto.org/imrd/directdoc.asp?DDFDocuments/u/G/TBTN17/ITA29.DOC","FR")</f>
        <v>FR</v>
      </c>
      <c r="I16" s="17" t="str">
        <f>HYPERLINK("https://docs.wto.org/imrd/directdoc.asp?DDFDocuments/v/G/TBTN17/ITA29.DOC","ES")</f>
        <v>ES</v>
      </c>
    </row>
    <row r="17" spans="1:9" ht="45" x14ac:dyDescent="0.25">
      <c r="A17" s="11" t="s">
        <v>318</v>
      </c>
      <c r="B17" s="12" t="s">
        <v>182</v>
      </c>
      <c r="C17" s="13">
        <v>42845</v>
      </c>
      <c r="D17" s="16" t="s">
        <v>319</v>
      </c>
      <c r="E17" s="15"/>
      <c r="F17" s="15" t="s">
        <v>48</v>
      </c>
      <c r="G17" s="17" t="str">
        <f>HYPERLINK("https://docs.wto.org/imrd/directdoc.asp?DDFDocuments/t/G/TBTN16/MEX319A1.DOC","EN")</f>
        <v>EN</v>
      </c>
      <c r="H17" s="17" t="str">
        <f>HYPERLINK("https://docs.wto.org/imrd/directdoc.asp?DDFDocuments/u/G/TBTN16/MEX319A1.DOC","FR")</f>
        <v>FR</v>
      </c>
      <c r="I17" s="17" t="str">
        <f>HYPERLINK("https://docs.wto.org/imrd/directdoc.asp?DDFDocuments/v/G/TBTN16/MEX319A1.DOC","ES")</f>
        <v>ES</v>
      </c>
    </row>
    <row r="18" spans="1:9" ht="30" x14ac:dyDescent="0.25">
      <c r="A18" s="11" t="s">
        <v>320</v>
      </c>
      <c r="B18" s="12" t="s">
        <v>321</v>
      </c>
      <c r="C18" s="13">
        <v>42845</v>
      </c>
      <c r="D18" s="16"/>
      <c r="E18" s="15"/>
      <c r="F18" s="15" t="s">
        <v>24</v>
      </c>
      <c r="G18" s="17" t="str">
        <f>HYPERLINK("https://docs.wto.org/imrd/directdoc.asp?DDFDocuments/t/G/TBTN17/RUS83.DOC","EN")</f>
        <v>EN</v>
      </c>
      <c r="H18" s="17" t="str">
        <f>HYPERLINK("https://docs.wto.org/imrd/directdoc.asp?DDFDocuments/u/G/TBTN17/RUS83.DOC","FR")</f>
        <v>FR</v>
      </c>
      <c r="I18" s="17" t="str">
        <f>HYPERLINK("https://docs.wto.org/imrd/directdoc.asp?DDFDocuments/v/G/TBTN17/RUS83.DOC","ES")</f>
        <v>ES</v>
      </c>
    </row>
    <row r="19" spans="1:9" ht="45" x14ac:dyDescent="0.25">
      <c r="A19" s="11" t="s">
        <v>323</v>
      </c>
      <c r="B19" s="12" t="s">
        <v>107</v>
      </c>
      <c r="C19" s="13">
        <v>42845</v>
      </c>
      <c r="D19" s="16" t="s">
        <v>200</v>
      </c>
      <c r="E19" s="15" t="s">
        <v>325</v>
      </c>
      <c r="F19" s="15" t="s">
        <v>261</v>
      </c>
      <c r="G19" s="17" t="str">
        <f>HYPERLINK("https://docs.wto.org/imrd/directdoc.asp?DDFDocuments/t/G/TBTN17/UGA642.DOC","EN")</f>
        <v>EN</v>
      </c>
      <c r="H19" s="17" t="str">
        <f>HYPERLINK("https://docs.wto.org/imrd/directdoc.asp?DDFDocuments/u/G/TBTN17/UGA642.DOC","FR")</f>
        <v>FR</v>
      </c>
      <c r="I19" s="17" t="str">
        <f>HYPERLINK("https://docs.wto.org/imrd/directdoc.asp?DDFDocuments/v/G/TBTN17/UGA642.DOC","ES")</f>
        <v>ES</v>
      </c>
    </row>
    <row r="20" spans="1:9" ht="45" x14ac:dyDescent="0.25">
      <c r="A20" s="11" t="s">
        <v>326</v>
      </c>
      <c r="B20" s="12" t="s">
        <v>107</v>
      </c>
      <c r="C20" s="13">
        <v>42845</v>
      </c>
      <c r="D20" s="16" t="s">
        <v>327</v>
      </c>
      <c r="E20" s="15" t="s">
        <v>325</v>
      </c>
      <c r="F20" s="15" t="s">
        <v>261</v>
      </c>
      <c r="G20" s="17" t="str">
        <f>HYPERLINK("https://docs.wto.org/imrd/directdoc.asp?DDFDocuments/t/G/TBTN17/UGA641.DOC","EN")</f>
        <v>EN</v>
      </c>
      <c r="H20" s="17" t="str">
        <f>HYPERLINK("https://docs.wto.org/imrd/directdoc.asp?DDFDocuments/u/G/TBTN17/UGA641.DOC","FR")</f>
        <v>FR</v>
      </c>
      <c r="I20" s="17" t="str">
        <f>HYPERLINK("https://docs.wto.org/imrd/directdoc.asp?DDFDocuments/v/G/TBTN17/UGA641.DOC","ES")</f>
        <v>ES</v>
      </c>
    </row>
    <row r="21" spans="1:9" ht="45" x14ac:dyDescent="0.25">
      <c r="A21" s="11" t="s">
        <v>328</v>
      </c>
      <c r="B21" s="12" t="s">
        <v>72</v>
      </c>
      <c r="C21" s="13">
        <v>42845</v>
      </c>
      <c r="D21" s="16" t="s">
        <v>330</v>
      </c>
      <c r="E21" s="15" t="s">
        <v>331</v>
      </c>
      <c r="F21" s="15" t="s">
        <v>332</v>
      </c>
      <c r="G21" s="17" t="str">
        <f>HYPERLINK("https://docs.wto.org/imrd/directdoc.asp?DDFDocuments/t/G/TBTN17/USA1274A1.DOC","EN")</f>
        <v>EN</v>
      </c>
      <c r="H21" s="17" t="str">
        <f>HYPERLINK("https://docs.wto.org/imrd/directdoc.asp?DDFDocuments/u/G/TBTN17/USA1274A1.DOC","FR")</f>
        <v>FR</v>
      </c>
      <c r="I21" s="17" t="str">
        <f>HYPERLINK("https://docs.wto.org/imrd/directdoc.asp?DDFDocuments/v/G/TBTN17/USA1274A1.DOC","ES")</f>
        <v>ES</v>
      </c>
    </row>
    <row r="22" spans="1:9" ht="60" x14ac:dyDescent="0.25">
      <c r="A22" s="11" t="s">
        <v>333</v>
      </c>
      <c r="B22" s="12" t="s">
        <v>163</v>
      </c>
      <c r="C22" s="13">
        <v>42844</v>
      </c>
      <c r="D22" s="16"/>
      <c r="E22" s="15"/>
      <c r="F22" s="15" t="s">
        <v>335</v>
      </c>
      <c r="G22" s="17" t="str">
        <f>HYPERLINK("https://docs.wto.org/imrd/directdoc.asp?DDFDocuments/t/G/TBTN17/CHL400.DOC","EN")</f>
        <v>EN</v>
      </c>
      <c r="H22" s="17" t="str">
        <f>HYPERLINK("https://docs.wto.org/imrd/directdoc.asp?DDFDocuments/u/G/TBTN17/CHL400.DOC","FR")</f>
        <v>FR</v>
      </c>
      <c r="I22" s="17" t="str">
        <f>HYPERLINK("https://docs.wto.org/imrd/directdoc.asp?DDFDocuments/v/G/TBTN17/CHL400.DOC","ES")</f>
        <v>ES</v>
      </c>
    </row>
    <row r="23" spans="1:9" ht="15" x14ac:dyDescent="0.25">
      <c r="A23" s="11" t="s">
        <v>336</v>
      </c>
      <c r="B23" s="12" t="s">
        <v>68</v>
      </c>
      <c r="C23" s="13">
        <v>42844</v>
      </c>
      <c r="D23" s="16"/>
      <c r="E23" s="15"/>
      <c r="F23" s="15" t="s">
        <v>36</v>
      </c>
      <c r="G23" s="17" t="str">
        <f>HYPERLINK("https://docs.wto.org/imrd/directdoc.asp?DDFDocuments/t/G/TBTN17/TPKM270.DOC","EN")</f>
        <v>EN</v>
      </c>
      <c r="H23" s="17" t="str">
        <f>HYPERLINK("https://docs.wto.org/imrd/directdoc.asp?DDFDocuments/u/G/TBTN17/TPKM270.DOC","FR")</f>
        <v>FR</v>
      </c>
      <c r="I23" s="17" t="str">
        <f>HYPERLINK("https://docs.wto.org/imrd/directdoc.asp?DDFDocuments/v/G/TBTN17/TPKM270.DOC","ES")</f>
        <v>ES</v>
      </c>
    </row>
    <row r="24" spans="1:9" ht="60" x14ac:dyDescent="0.25">
      <c r="A24" s="11" t="s">
        <v>338</v>
      </c>
      <c r="B24" s="12" t="s">
        <v>107</v>
      </c>
      <c r="C24" s="13">
        <v>42844</v>
      </c>
      <c r="D24" s="16" t="s">
        <v>340</v>
      </c>
      <c r="E24" s="15" t="s">
        <v>341</v>
      </c>
      <c r="F24" s="15" t="s">
        <v>165</v>
      </c>
      <c r="G24" s="17" t="str">
        <f>HYPERLINK("https://docs.wto.org/imrd/directdoc.asp?DDFDocuments/t/G/TBTN17/UGA640.DOC","EN")</f>
        <v>EN</v>
      </c>
      <c r="H24" s="17" t="str">
        <f>HYPERLINK("https://docs.wto.org/imrd/directdoc.asp?DDFDocuments/u/G/TBTN17/UGA640.DOC","FR")</f>
        <v>FR</v>
      </c>
      <c r="I24" s="17" t="str">
        <f>HYPERLINK("https://docs.wto.org/imrd/directdoc.asp?DDFDocuments/v/G/TBTN17/UGA640.DOC","ES")</f>
        <v>ES</v>
      </c>
    </row>
    <row r="25" spans="1:9" ht="60" x14ac:dyDescent="0.25">
      <c r="A25" s="11" t="s">
        <v>342</v>
      </c>
      <c r="B25" s="12" t="s">
        <v>107</v>
      </c>
      <c r="C25" s="13">
        <v>42844</v>
      </c>
      <c r="D25" s="16" t="s">
        <v>343</v>
      </c>
      <c r="E25" s="15" t="s">
        <v>344</v>
      </c>
      <c r="F25" s="15" t="s">
        <v>165</v>
      </c>
      <c r="G25" s="17" t="str">
        <f>HYPERLINK("https://docs.wto.org/imrd/directdoc.asp?DDFDocuments/t/G/TBTN17/UGA639.DOC","EN")</f>
        <v>EN</v>
      </c>
      <c r="H25" s="17" t="str">
        <f>HYPERLINK("https://docs.wto.org/imrd/directdoc.asp?DDFDocuments/u/G/TBTN17/UGA639.DOC","FR")</f>
        <v>FR</v>
      </c>
      <c r="I25" s="17" t="str">
        <f>HYPERLINK("https://docs.wto.org/imrd/directdoc.asp?DDFDocuments/v/G/TBTN17/UGA639.DOC","ES")</f>
        <v>ES</v>
      </c>
    </row>
    <row r="26" spans="1:9" ht="15" x14ac:dyDescent="0.25">
      <c r="A26" s="11" t="s">
        <v>345</v>
      </c>
      <c r="B26" s="12" t="s">
        <v>107</v>
      </c>
      <c r="C26" s="13">
        <v>42844</v>
      </c>
      <c r="D26" s="16"/>
      <c r="E26" s="15" t="s">
        <v>346</v>
      </c>
      <c r="F26" s="15" t="s">
        <v>165</v>
      </c>
      <c r="G26" s="17" t="str">
        <f>HYPERLINK("https://docs.wto.org/imrd/directdoc.asp?DDFDocuments/t/G/TBTN17/UGA638.DOC","EN")</f>
        <v>EN</v>
      </c>
      <c r="H26" s="17" t="str">
        <f>HYPERLINK("https://docs.wto.org/imrd/directdoc.asp?DDFDocuments/u/G/TBTN17/UGA638.DOC","FR")</f>
        <v>FR</v>
      </c>
      <c r="I26" s="17" t="str">
        <f>HYPERLINK("https://docs.wto.org/imrd/directdoc.asp?DDFDocuments/v/G/TBTN17/UGA638.DOC","ES")</f>
        <v>ES</v>
      </c>
    </row>
    <row r="27" spans="1:9" ht="15" x14ac:dyDescent="0.25">
      <c r="A27" s="11" t="s">
        <v>347</v>
      </c>
      <c r="B27" s="12" t="s">
        <v>107</v>
      </c>
      <c r="C27" s="13">
        <v>42844</v>
      </c>
      <c r="D27" s="16"/>
      <c r="E27" s="15" t="s">
        <v>196</v>
      </c>
      <c r="F27" s="15" t="s">
        <v>165</v>
      </c>
      <c r="G27" s="17" t="str">
        <f>HYPERLINK("https://docs.wto.org/imrd/directdoc.asp?DDFDocuments/t/G/TBTN17/UGA637.DOC","EN")</f>
        <v>EN</v>
      </c>
      <c r="H27" s="17" t="str">
        <f>HYPERLINK("https://docs.wto.org/imrd/directdoc.asp?DDFDocuments/u/G/TBTN17/UGA637.DOC","FR")</f>
        <v>FR</v>
      </c>
      <c r="I27" s="17" t="str">
        <f>HYPERLINK("https://docs.wto.org/imrd/directdoc.asp?DDFDocuments/v/G/TBTN17/UGA637.DOC","ES")</f>
        <v>ES</v>
      </c>
    </row>
    <row r="28" spans="1:9" ht="45" x14ac:dyDescent="0.25">
      <c r="A28" s="11" t="s">
        <v>349</v>
      </c>
      <c r="B28" s="12" t="s">
        <v>107</v>
      </c>
      <c r="C28" s="13">
        <v>42844</v>
      </c>
      <c r="D28" s="16" t="s">
        <v>200</v>
      </c>
      <c r="E28" s="15" t="s">
        <v>325</v>
      </c>
      <c r="F28" s="15" t="s">
        <v>165</v>
      </c>
      <c r="G28" s="17" t="str">
        <f>HYPERLINK("https://docs.wto.org/imrd/directdoc.asp?DDFDocuments/t/G/TBTN17/UGA636.DOC","EN")</f>
        <v>EN</v>
      </c>
      <c r="H28" s="17" t="str">
        <f>HYPERLINK("https://docs.wto.org/imrd/directdoc.asp?DDFDocuments/u/G/TBTN17/UGA636.DOC","FR")</f>
        <v>FR</v>
      </c>
      <c r="I28" s="17" t="str">
        <f>HYPERLINK("https://docs.wto.org/imrd/directdoc.asp?DDFDocuments/v/G/TBTN17/UGA636.DOC","ES")</f>
        <v>ES</v>
      </c>
    </row>
    <row r="29" spans="1:9" ht="30" x14ac:dyDescent="0.25">
      <c r="A29" s="11" t="s">
        <v>350</v>
      </c>
      <c r="B29" s="12" t="s">
        <v>107</v>
      </c>
      <c r="C29" s="13">
        <v>42844</v>
      </c>
      <c r="D29" s="16" t="s">
        <v>134</v>
      </c>
      <c r="E29" s="15" t="s">
        <v>154</v>
      </c>
      <c r="F29" s="15" t="s">
        <v>165</v>
      </c>
      <c r="G29" s="17" t="str">
        <f>HYPERLINK("https://docs.wto.org/imrd/directdoc.asp?DDFDocuments/t/G/TBTN17/UGA635.DOC","EN")</f>
        <v>EN</v>
      </c>
      <c r="H29" s="17" t="str">
        <f>HYPERLINK("https://docs.wto.org/imrd/directdoc.asp?DDFDocuments/u/G/TBTN17/UGA635.DOC","FR")</f>
        <v>FR</v>
      </c>
      <c r="I29" s="17" t="str">
        <f>HYPERLINK("https://docs.wto.org/imrd/directdoc.asp?DDFDocuments/v/G/TBTN17/UGA635.DOC","ES")</f>
        <v>ES</v>
      </c>
    </row>
    <row r="30" spans="1:9" ht="45" x14ac:dyDescent="0.25">
      <c r="A30" s="11" t="s">
        <v>351</v>
      </c>
      <c r="B30" s="12" t="s">
        <v>107</v>
      </c>
      <c r="C30" s="13">
        <v>42844</v>
      </c>
      <c r="D30" s="16" t="s">
        <v>200</v>
      </c>
      <c r="E30" s="15" t="s">
        <v>135</v>
      </c>
      <c r="F30" s="15" t="s">
        <v>165</v>
      </c>
      <c r="G30" s="17" t="str">
        <f>HYPERLINK("https://docs.wto.org/imrd/directdoc.asp?DDFDocuments/t/G/TBTN17/UGA634.DOC","EN")</f>
        <v>EN</v>
      </c>
      <c r="H30" s="17" t="str">
        <f>HYPERLINK("https://docs.wto.org/imrd/directdoc.asp?DDFDocuments/u/G/TBTN17/UGA634.DOC","FR")</f>
        <v>FR</v>
      </c>
      <c r="I30" s="17" t="str">
        <f>HYPERLINK("https://docs.wto.org/imrd/directdoc.asp?DDFDocuments/v/G/TBTN17/UGA634.DOC","ES")</f>
        <v>ES</v>
      </c>
    </row>
    <row r="31" spans="1:9" ht="30" x14ac:dyDescent="0.25">
      <c r="A31" s="11" t="s">
        <v>352</v>
      </c>
      <c r="B31" s="12" t="s">
        <v>72</v>
      </c>
      <c r="C31" s="13">
        <v>42844</v>
      </c>
      <c r="D31" s="16"/>
      <c r="E31" s="15" t="s">
        <v>353</v>
      </c>
      <c r="F31" s="15" t="s">
        <v>354</v>
      </c>
      <c r="G31" s="17" t="str">
        <f>HYPERLINK("https://docs.wto.org/imrd/directdoc.asp?DDFDocuments/t/G/TBTN17/USA1287.DOC","EN")</f>
        <v>EN</v>
      </c>
      <c r="H31" s="17" t="str">
        <f>HYPERLINK("https://docs.wto.org/imrd/directdoc.asp?DDFDocuments/u/G/TBTN17/USA1287.DOC","FR")</f>
        <v>FR</v>
      </c>
      <c r="I31" s="17" t="str">
        <f>HYPERLINK("https://docs.wto.org/imrd/directdoc.asp?DDFDocuments/v/G/TBTN17/USA1287.DOC","ES")</f>
        <v>ES</v>
      </c>
    </row>
    <row r="32" spans="1:9" ht="30" x14ac:dyDescent="0.25">
      <c r="A32" s="11" t="s">
        <v>355</v>
      </c>
      <c r="B32" s="12" t="s">
        <v>72</v>
      </c>
      <c r="C32" s="13">
        <v>42844</v>
      </c>
      <c r="D32" s="16"/>
      <c r="E32" s="15" t="s">
        <v>357</v>
      </c>
      <c r="F32" s="15" t="s">
        <v>36</v>
      </c>
      <c r="G32" s="17" t="str">
        <f>HYPERLINK("https://docs.wto.org/imrd/directdoc.asp?DDFDocuments/t/G/TBTN17/USA1286.DOC","EN")</f>
        <v>EN</v>
      </c>
      <c r="H32" s="17" t="str">
        <f>HYPERLINK("https://docs.wto.org/imrd/directdoc.asp?DDFDocuments/u/G/TBTN17/USA1286.DOC","FR")</f>
        <v>FR</v>
      </c>
      <c r="I32" s="17" t="str">
        <f>HYPERLINK("https://docs.wto.org/imrd/directdoc.asp?DDFDocuments/v/G/TBTN17/USA1286.DOC","ES")</f>
        <v>ES</v>
      </c>
    </row>
    <row r="33" spans="1:9" ht="75" x14ac:dyDescent="0.25">
      <c r="A33" s="11" t="s">
        <v>358</v>
      </c>
      <c r="B33" s="12" t="s">
        <v>72</v>
      </c>
      <c r="C33" s="13">
        <v>42844</v>
      </c>
      <c r="D33" s="16" t="s">
        <v>360</v>
      </c>
      <c r="E33" s="15" t="s">
        <v>361</v>
      </c>
      <c r="F33" s="15" t="s">
        <v>362</v>
      </c>
      <c r="G33" s="17" t="str">
        <f>HYPERLINK("https://docs.wto.org/imrd/directdoc.asp?DDFDocuments/t/G/TBTN17/USA1273A1.DOC","EN")</f>
        <v>EN</v>
      </c>
      <c r="H33" s="17" t="str">
        <f>HYPERLINK("https://docs.wto.org/imrd/directdoc.asp?DDFDocuments/u/G/TBTN17/USA1273A1.DOC","FR")</f>
        <v>FR</v>
      </c>
      <c r="I33" s="17" t="str">
        <f>HYPERLINK("https://docs.wto.org/imrd/directdoc.asp?DDFDocuments/v/G/TBTN17/USA1273A1.DOC","ES")</f>
        <v>ES</v>
      </c>
    </row>
    <row r="34" spans="1:9" ht="45" x14ac:dyDescent="0.25">
      <c r="A34" s="11" t="s">
        <v>363</v>
      </c>
      <c r="B34" s="12" t="s">
        <v>72</v>
      </c>
      <c r="C34" s="13">
        <v>42844</v>
      </c>
      <c r="D34" s="16" t="s">
        <v>365</v>
      </c>
      <c r="E34" s="15" t="s">
        <v>366</v>
      </c>
      <c r="F34" s="15" t="s">
        <v>313</v>
      </c>
      <c r="G34" s="17" t="str">
        <f>HYPERLINK("https://docs.wto.org/imrd/directdoc.asp?DDFDocuments/t/G/TBTN17/USA1261A1.DOC","EN")</f>
        <v>EN</v>
      </c>
      <c r="H34" s="17" t="str">
        <f>HYPERLINK("https://docs.wto.org/imrd/directdoc.asp?DDFDocuments/u/G/TBTN17/USA1261A1.DOC","FR")</f>
        <v>FR</v>
      </c>
      <c r="I34" s="17" t="str">
        <f>HYPERLINK("https://docs.wto.org/imrd/directdoc.asp?DDFDocuments/v/G/TBTN17/USA1261A1.DOC","ES")</f>
        <v>ES</v>
      </c>
    </row>
    <row r="35" spans="1:9" ht="15" x14ac:dyDescent="0.25">
      <c r="A35" s="11" t="s">
        <v>367</v>
      </c>
      <c r="B35" s="12" t="s">
        <v>50</v>
      </c>
      <c r="C35" s="13">
        <v>42843</v>
      </c>
      <c r="D35" s="16"/>
      <c r="E35" s="15"/>
      <c r="F35" s="15" t="s">
        <v>36</v>
      </c>
      <c r="G35" s="17" t="str">
        <f>HYPERLINK("https://docs.wto.org/imrd/directdoc.asp?DDFDocuments/t/G/TBTN17/BRA713.DOC","EN")</f>
        <v>EN</v>
      </c>
      <c r="H35" s="17" t="str">
        <f>HYPERLINK("https://docs.wto.org/imrd/directdoc.asp?DDFDocuments/u/G/TBTN17/BRA713.DOC","FR")</f>
        <v>FR</v>
      </c>
      <c r="I35" s="17" t="str">
        <f>HYPERLINK("https://docs.wto.org/imrd/directdoc.asp?DDFDocuments/v/G/TBTN17/BRA713.DOC","ES")</f>
        <v>ES</v>
      </c>
    </row>
    <row r="36" spans="1:9" ht="15" x14ac:dyDescent="0.25">
      <c r="A36" s="11" t="s">
        <v>369</v>
      </c>
      <c r="B36" s="12" t="s">
        <v>50</v>
      </c>
      <c r="C36" s="13">
        <v>42843</v>
      </c>
      <c r="D36" s="16"/>
      <c r="E36" s="15"/>
      <c r="F36" s="15" t="s">
        <v>36</v>
      </c>
      <c r="G36" s="17" t="str">
        <f>HYPERLINK("https://docs.wto.org/imrd/directdoc.asp?DDFDocuments/t/G/TBTN17/BRA712.DOC","EN")</f>
        <v>EN</v>
      </c>
      <c r="H36" s="17" t="str">
        <f>HYPERLINK("https://docs.wto.org/imrd/directdoc.asp?DDFDocuments/u/G/TBTN17/BRA712.DOC","FR")</f>
        <v>FR</v>
      </c>
      <c r="I36" s="17" t="str">
        <f>HYPERLINK("https://docs.wto.org/imrd/directdoc.asp?DDFDocuments/v/G/TBTN17/BRA712.DOC","ES")</f>
        <v>ES</v>
      </c>
    </row>
    <row r="37" spans="1:9" ht="15" x14ac:dyDescent="0.25">
      <c r="A37" s="11" t="s">
        <v>371</v>
      </c>
      <c r="B37" s="12" t="s">
        <v>50</v>
      </c>
      <c r="C37" s="13">
        <v>42843</v>
      </c>
      <c r="D37" s="16"/>
      <c r="E37" s="15"/>
      <c r="F37" s="15" t="s">
        <v>36</v>
      </c>
      <c r="G37" s="17" t="str">
        <f>HYPERLINK("https://docs.wto.org/imrd/directdoc.asp?DDFDocuments/t/G/TBTN17/BRA711.DOC","EN")</f>
        <v>EN</v>
      </c>
      <c r="H37" s="17" t="str">
        <f>HYPERLINK("https://docs.wto.org/imrd/directdoc.asp?DDFDocuments/u/G/TBTN17/BRA711.DOC","FR")</f>
        <v>FR</v>
      </c>
      <c r="I37" s="17" t="str">
        <f>HYPERLINK("https://docs.wto.org/imrd/directdoc.asp?DDFDocuments/v/G/TBTN17/BRA711.DOC","ES")</f>
        <v>ES</v>
      </c>
    </row>
    <row r="38" spans="1:9" ht="15" x14ac:dyDescent="0.25">
      <c r="A38" s="11" t="s">
        <v>373</v>
      </c>
      <c r="B38" s="12" t="s">
        <v>50</v>
      </c>
      <c r="C38" s="13">
        <v>42843</v>
      </c>
      <c r="D38" s="16"/>
      <c r="E38" s="15"/>
      <c r="F38" s="15" t="s">
        <v>36</v>
      </c>
      <c r="G38" s="17" t="str">
        <f>HYPERLINK("https://docs.wto.org/imrd/directdoc.asp?DDFDocuments/t/G/TBTN17/BRA710.DOC","EN")</f>
        <v>EN</v>
      </c>
      <c r="H38" s="17" t="str">
        <f>HYPERLINK("https://docs.wto.org/imrd/directdoc.asp?DDFDocuments/u/G/TBTN17/BRA710.DOC","FR")</f>
        <v>FR</v>
      </c>
      <c r="I38" s="17" t="str">
        <f>HYPERLINK("https://docs.wto.org/imrd/directdoc.asp?DDFDocuments/v/G/TBTN17/BRA710.DOC","ES")</f>
        <v>ES</v>
      </c>
    </row>
    <row r="39" spans="1:9" ht="15" x14ac:dyDescent="0.25">
      <c r="A39" s="11" t="s">
        <v>375</v>
      </c>
      <c r="B39" s="12" t="s">
        <v>163</v>
      </c>
      <c r="C39" s="13">
        <v>42843</v>
      </c>
      <c r="D39" s="16"/>
      <c r="E39" s="15"/>
      <c r="F39" s="15" t="s">
        <v>36</v>
      </c>
      <c r="G39" s="17" t="str">
        <f>HYPERLINK("https://docs.wto.org/imrd/directdoc.asp?DDFDocuments/t/G/TBTN17/CHL399.DOC","EN")</f>
        <v>EN</v>
      </c>
      <c r="H39" s="17" t="str">
        <f>HYPERLINK("https://docs.wto.org/imrd/directdoc.asp?DDFDocuments/u/G/TBTN17/CHL399.DOC","FR")</f>
        <v>FR</v>
      </c>
      <c r="I39" s="17" t="str">
        <f>HYPERLINK("https://docs.wto.org/imrd/directdoc.asp?DDFDocuments/v/G/TBTN17/CHL399.DOC","ES")</f>
        <v>ES</v>
      </c>
    </row>
    <row r="40" spans="1:9" ht="15" x14ac:dyDescent="0.25">
      <c r="A40" s="11" t="s">
        <v>377</v>
      </c>
      <c r="B40" s="12" t="s">
        <v>163</v>
      </c>
      <c r="C40" s="13">
        <v>42843</v>
      </c>
      <c r="D40" s="16"/>
      <c r="E40" s="15"/>
      <c r="F40" s="15" t="s">
        <v>36</v>
      </c>
      <c r="G40" s="17" t="str">
        <f>HYPERLINK("https://docs.wto.org/imrd/directdoc.asp?DDFDocuments/t/G/TBTN17/CHL398.DOC","EN")</f>
        <v>EN</v>
      </c>
      <c r="H40" s="17" t="str">
        <f>HYPERLINK("https://docs.wto.org/imrd/directdoc.asp?DDFDocuments/u/G/TBTN17/CHL398.DOC","FR")</f>
        <v>FR</v>
      </c>
      <c r="I40" s="17" t="str">
        <f>HYPERLINK("https://docs.wto.org/imrd/directdoc.asp?DDFDocuments/v/G/TBTN17/CHL398.DOC","ES")</f>
        <v>ES</v>
      </c>
    </row>
    <row r="41" spans="1:9" ht="30" x14ac:dyDescent="0.25">
      <c r="A41" s="11" t="s">
        <v>379</v>
      </c>
      <c r="B41" s="12" t="s">
        <v>163</v>
      </c>
      <c r="C41" s="13">
        <v>42843</v>
      </c>
      <c r="D41" s="16"/>
      <c r="E41" s="15"/>
      <c r="F41" s="15" t="s">
        <v>332</v>
      </c>
      <c r="G41" s="17" t="str">
        <f>HYPERLINK("https://docs.wto.org/imrd/directdoc.asp?DDFDocuments/t/G/TBTN15/CHL327A1.DOC","EN")</f>
        <v>EN</v>
      </c>
      <c r="H41" s="17" t="str">
        <f>HYPERLINK("https://docs.wto.org/imrd/directdoc.asp?DDFDocuments/u/G/TBTN15/CHL327A1.DOC","FR")</f>
        <v>FR</v>
      </c>
      <c r="I41" s="17" t="str">
        <f>HYPERLINK("https://docs.wto.org/imrd/directdoc.asp?DDFDocuments/v/G/TBTN15/CHL327A1.DOC","ES")</f>
        <v>ES</v>
      </c>
    </row>
    <row r="42" spans="1:9" ht="15" x14ac:dyDescent="0.25">
      <c r="A42" s="11" t="s">
        <v>381</v>
      </c>
      <c r="B42" s="12" t="s">
        <v>163</v>
      </c>
      <c r="C42" s="13">
        <v>42843</v>
      </c>
      <c r="D42" s="16"/>
      <c r="E42" s="15"/>
      <c r="F42" s="15" t="s">
        <v>48</v>
      </c>
      <c r="G42" s="17" t="str">
        <f>HYPERLINK("https://docs.wto.org/imrd/directdoc.asp?DDFDocuments/t/G/TBTN13/CHL225A1.DOC","EN")</f>
        <v>EN</v>
      </c>
      <c r="H42" s="17" t="str">
        <f>HYPERLINK("https://docs.wto.org/imrd/directdoc.asp?DDFDocuments/u/G/TBTN13/CHL225A1.DOC","FR")</f>
        <v>FR</v>
      </c>
      <c r="I42" s="17" t="str">
        <f>HYPERLINK("https://docs.wto.org/imrd/directdoc.asp?DDFDocuments/v/G/TBTN13/CHL225A1.DOC","ES")</f>
        <v>ES</v>
      </c>
    </row>
    <row r="43" spans="1:9" ht="15" x14ac:dyDescent="0.25">
      <c r="A43" s="11" t="s">
        <v>382</v>
      </c>
      <c r="B43" s="12" t="s">
        <v>38</v>
      </c>
      <c r="C43" s="13">
        <v>42843</v>
      </c>
      <c r="D43" s="16"/>
      <c r="E43" s="15"/>
      <c r="F43" s="15" t="s">
        <v>40</v>
      </c>
      <c r="G43" s="17" t="str">
        <f>HYPERLINK("https://docs.wto.org/imrd/directdoc.asp?DDFDocuments/t/G/TBTN17/JPN553.DOC","EN")</f>
        <v>EN</v>
      </c>
      <c r="H43" s="17" t="str">
        <f>HYPERLINK("https://docs.wto.org/imrd/directdoc.asp?DDFDocuments/u/G/TBTN17/JPN553.DOC","FR")</f>
        <v>FR</v>
      </c>
      <c r="I43" s="17" t="str">
        <f>HYPERLINK("https://docs.wto.org/imrd/directdoc.asp?DDFDocuments/v/G/TBTN17/JPN553.DOC","ES")</f>
        <v>ES</v>
      </c>
    </row>
    <row r="44" spans="1:9" ht="15" x14ac:dyDescent="0.25">
      <c r="A44" s="11" t="s">
        <v>384</v>
      </c>
      <c r="B44" s="12" t="s">
        <v>120</v>
      </c>
      <c r="C44" s="13">
        <v>42843</v>
      </c>
      <c r="D44" s="16"/>
      <c r="E44" s="15"/>
      <c r="F44" s="15" t="s">
        <v>36</v>
      </c>
      <c r="G44" s="17" t="str">
        <f>HYPERLINK("https://docs.wto.org/imrd/directdoc.asp?DDFDocuments/t/G/TBTN17/KOR715.DOC","EN")</f>
        <v>EN</v>
      </c>
      <c r="H44" s="17" t="str">
        <f>HYPERLINK("https://docs.wto.org/imrd/directdoc.asp?DDFDocuments/u/G/TBTN17/KOR715.DOC","FR")</f>
        <v>FR</v>
      </c>
      <c r="I44" s="17" t="str">
        <f>HYPERLINK("https://docs.wto.org/imrd/directdoc.asp?DDFDocuments/v/G/TBTN17/KOR715.DOC","ES")</f>
        <v>ES</v>
      </c>
    </row>
    <row r="45" spans="1:9" ht="30" x14ac:dyDescent="0.25">
      <c r="A45" s="11" t="s">
        <v>385</v>
      </c>
      <c r="B45" s="12" t="s">
        <v>120</v>
      </c>
      <c r="C45" s="13">
        <v>42843</v>
      </c>
      <c r="D45" s="16"/>
      <c r="E45" s="15"/>
      <c r="F45" s="15" t="s">
        <v>354</v>
      </c>
      <c r="G45" s="17" t="str">
        <f>HYPERLINK("https://docs.wto.org/imrd/directdoc.asp?DDFDocuments/t/G/TBTN17/KOR714.DOC","EN")</f>
        <v>EN</v>
      </c>
      <c r="H45" s="17" t="str">
        <f>HYPERLINK("https://docs.wto.org/imrd/directdoc.asp?DDFDocuments/u/G/TBTN17/KOR714.DOC","FR")</f>
        <v>FR</v>
      </c>
      <c r="I45" s="17" t="str">
        <f>HYPERLINK("https://docs.wto.org/imrd/directdoc.asp?DDFDocuments/v/G/TBTN17/KOR714.DOC","ES")</f>
        <v>ES</v>
      </c>
    </row>
    <row r="46" spans="1:9" ht="15" x14ac:dyDescent="0.25">
      <c r="A46" s="11" t="s">
        <v>387</v>
      </c>
      <c r="B46" s="12" t="s">
        <v>182</v>
      </c>
      <c r="C46" s="13">
        <v>42843</v>
      </c>
      <c r="D46" s="16" t="s">
        <v>388</v>
      </c>
      <c r="E46" s="15"/>
      <c r="F46" s="15" t="s">
        <v>36</v>
      </c>
      <c r="G46" s="17"/>
      <c r="H46" s="17" t="str">
        <f>HYPERLINK("https://docs.wto.org/imrd/directdoc.asp?DDFDocuments/u/G/TBTN17/MEX356.DOC","FR")</f>
        <v>FR</v>
      </c>
      <c r="I46" s="17" t="str">
        <f>HYPERLINK("https://docs.wto.org/imrd/directdoc.asp?DDFDocuments/v/G/TBTN17/MEX356.DOC","ES")</f>
        <v>ES</v>
      </c>
    </row>
    <row r="47" spans="1:9" ht="165" x14ac:dyDescent="0.25">
      <c r="A47" s="11" t="s">
        <v>389</v>
      </c>
      <c r="B47" s="12" t="s">
        <v>182</v>
      </c>
      <c r="C47" s="13">
        <v>42843</v>
      </c>
      <c r="D47" s="16" t="s">
        <v>391</v>
      </c>
      <c r="E47" s="15"/>
      <c r="F47" s="15" t="s">
        <v>392</v>
      </c>
      <c r="G47" s="17" t="str">
        <f>HYPERLINK("https://docs.wto.org/imrd/directdoc.asp?DDFDocuments/t/G/TBTN16/MEX300A7.DOC","EN")</f>
        <v>EN</v>
      </c>
      <c r="H47" s="17" t="str">
        <f>HYPERLINK("https://docs.wto.org/imrd/directdoc.asp?DDFDocuments/u/G/TBTN16/MEX300A7.DOC","FR")</f>
        <v>FR</v>
      </c>
      <c r="I47" s="17" t="str">
        <f>HYPERLINK("https://docs.wto.org/imrd/directdoc.asp?DDFDocuments/v/G/TBTN16/MEX300A7.DOC","ES")</f>
        <v>ES</v>
      </c>
    </row>
    <row r="48" spans="1:9" ht="15" x14ac:dyDescent="0.25">
      <c r="A48" s="11" t="s">
        <v>393</v>
      </c>
      <c r="B48" s="12" t="s">
        <v>182</v>
      </c>
      <c r="C48" s="13">
        <v>42843</v>
      </c>
      <c r="D48" s="16"/>
      <c r="E48" s="15"/>
      <c r="F48" s="15" t="s">
        <v>395</v>
      </c>
      <c r="G48" s="17" t="str">
        <f>HYPERLINK("https://docs.wto.org/imrd/directdoc.asp?DDFDocuments/t/G/TBTN10/MEX203A4.DOC","EN")</f>
        <v>EN</v>
      </c>
      <c r="H48" s="17" t="str">
        <f>HYPERLINK("https://docs.wto.org/imrd/directdoc.asp?DDFDocuments/u/G/TBTN10/MEX203A4.DOC","FR")</f>
        <v>FR</v>
      </c>
      <c r="I48" s="17" t="str">
        <f>HYPERLINK("https://docs.wto.org/imrd/directdoc.asp?DDFDocuments/v/G/TBTN10/MEX203A4.DOC","ES")</f>
        <v>ES</v>
      </c>
    </row>
    <row r="49" spans="1:9" ht="30" x14ac:dyDescent="0.25">
      <c r="A49" s="11" t="s">
        <v>396</v>
      </c>
      <c r="B49" s="12" t="s">
        <v>397</v>
      </c>
      <c r="C49" s="13">
        <v>42843</v>
      </c>
      <c r="D49" s="16"/>
      <c r="E49" s="15" t="s">
        <v>398</v>
      </c>
      <c r="F49" s="15" t="s">
        <v>180</v>
      </c>
      <c r="G49" s="17" t="str">
        <f>HYPERLINK("https://docs.wto.org/imrd/directdoc.asp?DDFDocuments/t/G/TBTN17/RWA55.DOC","EN")</f>
        <v>EN</v>
      </c>
      <c r="H49" s="17" t="str">
        <f>HYPERLINK("https://docs.wto.org/imrd/directdoc.asp?DDFDocuments/u/G/TBTN17/RWA55.DOC","FR")</f>
        <v>FR</v>
      </c>
      <c r="I49" s="17" t="str">
        <f>HYPERLINK("https://docs.wto.org/imrd/directdoc.asp?DDFDocuments/v/G/TBTN17/RWA55.DOC","ES")</f>
        <v>ES</v>
      </c>
    </row>
    <row r="50" spans="1:9" ht="30" x14ac:dyDescent="0.25">
      <c r="A50" s="11" t="s">
        <v>399</v>
      </c>
      <c r="B50" s="12" t="s">
        <v>68</v>
      </c>
      <c r="C50" s="13">
        <v>42843</v>
      </c>
      <c r="D50" s="16"/>
      <c r="E50" s="15"/>
      <c r="F50" s="15" t="s">
        <v>75</v>
      </c>
      <c r="G50" s="17" t="str">
        <f>HYPERLINK("https://docs.wto.org/imrd/directdoc.asp?DDFDocuments/t/G/TBTN17/TPKM269.DOC","EN")</f>
        <v>EN</v>
      </c>
      <c r="H50" s="17" t="str">
        <f>HYPERLINK("https://docs.wto.org/imrd/directdoc.asp?DDFDocuments/u/G/TBTN17/TPKM269.DOC","FR")</f>
        <v>FR</v>
      </c>
      <c r="I50" s="17" t="str">
        <f>HYPERLINK("https://docs.wto.org/imrd/directdoc.asp?DDFDocuments/v/G/TBTN17/TPKM269.DOC","ES")</f>
        <v>ES</v>
      </c>
    </row>
    <row r="51" spans="1:9" ht="45" x14ac:dyDescent="0.25">
      <c r="A51" s="11" t="s">
        <v>401</v>
      </c>
      <c r="B51" s="12" t="s">
        <v>107</v>
      </c>
      <c r="C51" s="13">
        <v>42843</v>
      </c>
      <c r="D51" s="16" t="s">
        <v>403</v>
      </c>
      <c r="E51" s="15" t="s">
        <v>404</v>
      </c>
      <c r="F51" s="15" t="s">
        <v>261</v>
      </c>
      <c r="G51" s="17" t="str">
        <f>HYPERLINK("https://docs.wto.org/imrd/directdoc.asp?DDFDocuments/t/G/TBTN17/UGA633.DOC","EN")</f>
        <v>EN</v>
      </c>
      <c r="H51" s="17" t="str">
        <f>HYPERLINK("https://docs.wto.org/imrd/directdoc.asp?DDFDocuments/u/G/TBTN17/UGA633.DOC","FR")</f>
        <v>FR</v>
      </c>
      <c r="I51" s="17" t="str">
        <f>HYPERLINK("https://docs.wto.org/imrd/directdoc.asp?DDFDocuments/v/G/TBTN17/UGA633.DOC","ES")</f>
        <v>ES</v>
      </c>
    </row>
    <row r="52" spans="1:9" ht="30" x14ac:dyDescent="0.25">
      <c r="A52" s="11" t="s">
        <v>405</v>
      </c>
      <c r="B52" s="12" t="s">
        <v>107</v>
      </c>
      <c r="C52" s="13">
        <v>42843</v>
      </c>
      <c r="D52" s="16" t="s">
        <v>406</v>
      </c>
      <c r="E52" s="15" t="s">
        <v>407</v>
      </c>
      <c r="F52" s="15" t="s">
        <v>408</v>
      </c>
      <c r="G52" s="17" t="str">
        <f>HYPERLINK("https://docs.wto.org/imrd/directdoc.asp?DDFDocuments/t/G/TBTN17/UGA632.DOC","EN")</f>
        <v>EN</v>
      </c>
      <c r="H52" s="17" t="str">
        <f>HYPERLINK("https://docs.wto.org/imrd/directdoc.asp?DDFDocuments/u/G/TBTN17/UGA632.DOC","FR")</f>
        <v>FR</v>
      </c>
      <c r="I52" s="17" t="str">
        <f>HYPERLINK("https://docs.wto.org/imrd/directdoc.asp?DDFDocuments/v/G/TBTN17/UGA632.DOC","ES")</f>
        <v>ES</v>
      </c>
    </row>
    <row r="53" spans="1:9" ht="60" x14ac:dyDescent="0.25">
      <c r="A53" s="11" t="s">
        <v>409</v>
      </c>
      <c r="B53" s="12" t="s">
        <v>107</v>
      </c>
      <c r="C53" s="13">
        <v>42843</v>
      </c>
      <c r="D53" s="16" t="s">
        <v>410</v>
      </c>
      <c r="E53" s="15" t="s">
        <v>411</v>
      </c>
      <c r="F53" s="15" t="s">
        <v>412</v>
      </c>
      <c r="G53" s="17" t="str">
        <f>HYPERLINK("https://docs.wto.org/imrd/directdoc.asp?DDFDocuments/t/G/TBTN17/UGA631.DOC","EN")</f>
        <v>EN</v>
      </c>
      <c r="H53" s="17" t="str">
        <f>HYPERLINK("https://docs.wto.org/imrd/directdoc.asp?DDFDocuments/u/G/TBTN17/UGA631.DOC","FR")</f>
        <v>FR</v>
      </c>
      <c r="I53" s="17" t="str">
        <f>HYPERLINK("https://docs.wto.org/imrd/directdoc.asp?DDFDocuments/v/G/TBTN17/UGA631.DOC","ES")</f>
        <v>ES</v>
      </c>
    </row>
    <row r="54" spans="1:9" ht="15" x14ac:dyDescent="0.25">
      <c r="A54" s="11" t="s">
        <v>413</v>
      </c>
      <c r="B54" s="12" t="s">
        <v>107</v>
      </c>
      <c r="C54" s="13">
        <v>42843</v>
      </c>
      <c r="D54" s="16" t="s">
        <v>146</v>
      </c>
      <c r="E54" s="15" t="s">
        <v>415</v>
      </c>
      <c r="F54" s="15" t="s">
        <v>40</v>
      </c>
      <c r="G54" s="17" t="str">
        <f>HYPERLINK("https://docs.wto.org/imrd/directdoc.asp?DDFDocuments/t/G/TBTN17/UGA630.DOC","EN")</f>
        <v>EN</v>
      </c>
      <c r="H54" s="17" t="str">
        <f>HYPERLINK("https://docs.wto.org/imrd/directdoc.asp?DDFDocuments/u/G/TBTN17/UGA630.DOC","FR")</f>
        <v>FR</v>
      </c>
      <c r="I54" s="17" t="str">
        <f>HYPERLINK("https://docs.wto.org/imrd/directdoc.asp?DDFDocuments/v/G/TBTN17/UGA630.DOC","ES")</f>
        <v>ES</v>
      </c>
    </row>
    <row r="55" spans="1:9" ht="30" x14ac:dyDescent="0.25">
      <c r="A55" s="11" t="s">
        <v>416</v>
      </c>
      <c r="B55" s="12" t="s">
        <v>107</v>
      </c>
      <c r="C55" s="13">
        <v>42843</v>
      </c>
      <c r="D55" s="16" t="s">
        <v>418</v>
      </c>
      <c r="E55" s="15" t="s">
        <v>419</v>
      </c>
      <c r="F55" s="15" t="s">
        <v>420</v>
      </c>
      <c r="G55" s="17" t="str">
        <f>HYPERLINK("https://docs.wto.org/imrd/directdoc.asp?DDFDocuments/t/G/TBTN17/UGA629.DOC","EN")</f>
        <v>EN</v>
      </c>
      <c r="H55" s="17" t="str">
        <f>HYPERLINK("https://docs.wto.org/imrd/directdoc.asp?DDFDocuments/u/G/TBTN17/UGA629.DOC","FR")</f>
        <v>FR</v>
      </c>
      <c r="I55" s="17" t="str">
        <f>HYPERLINK("https://docs.wto.org/imrd/directdoc.asp?DDFDocuments/v/G/TBTN17/UGA629.DOC","ES")</f>
        <v>ES</v>
      </c>
    </row>
    <row r="56" spans="1:9" ht="60" x14ac:dyDescent="0.25">
      <c r="A56" s="11" t="s">
        <v>421</v>
      </c>
      <c r="B56" s="12" t="s">
        <v>107</v>
      </c>
      <c r="C56" s="13">
        <v>42843</v>
      </c>
      <c r="D56" s="16" t="s">
        <v>423</v>
      </c>
      <c r="E56" s="15" t="s">
        <v>424</v>
      </c>
      <c r="F56" s="15" t="s">
        <v>425</v>
      </c>
      <c r="G56" s="17" t="str">
        <f>HYPERLINK("https://docs.wto.org/imrd/directdoc.asp?DDFDocuments/t/G/TBTN17/UGA613C1.DOC","EN")</f>
        <v>EN</v>
      </c>
      <c r="H56" s="17" t="str">
        <f>HYPERLINK("https://docs.wto.org/imrd/directdoc.asp?DDFDocuments/u/G/TBTN17/UGA613C1.DOC","FR")</f>
        <v>FR</v>
      </c>
      <c r="I56" s="17" t="str">
        <f>HYPERLINK("https://docs.wto.org/imrd/directdoc.asp?DDFDocuments/v/G/TBTN17/UGA613C1.DOC","ES")</f>
        <v>ES</v>
      </c>
    </row>
    <row r="57" spans="1:9" ht="45" x14ac:dyDescent="0.25">
      <c r="A57" s="11" t="s">
        <v>426</v>
      </c>
      <c r="B57" s="12" t="s">
        <v>107</v>
      </c>
      <c r="C57" s="13">
        <v>42843</v>
      </c>
      <c r="D57" s="16" t="s">
        <v>428</v>
      </c>
      <c r="E57" s="15"/>
      <c r="F57" s="15" t="s">
        <v>429</v>
      </c>
      <c r="G57" s="17" t="str">
        <f>HYPERLINK("https://docs.wto.org/imrd/directdoc.asp?DDFDocuments/t/G/TBTN16/UGA537A1.DOC","EN")</f>
        <v>EN</v>
      </c>
      <c r="H57" s="17" t="str">
        <f>HYPERLINK("https://docs.wto.org/imrd/directdoc.asp?DDFDocuments/u/G/TBTN16/UGA537A1.DOC","FR")</f>
        <v>FR</v>
      </c>
      <c r="I57" s="17" t="str">
        <f>HYPERLINK("https://docs.wto.org/imrd/directdoc.asp?DDFDocuments/v/G/TBTN16/UGA537A1.DOC","ES")</f>
        <v>ES</v>
      </c>
    </row>
    <row r="58" spans="1:9" ht="45" x14ac:dyDescent="0.25">
      <c r="A58" s="11" t="s">
        <v>430</v>
      </c>
      <c r="B58" s="12" t="s">
        <v>107</v>
      </c>
      <c r="C58" s="13">
        <v>42843</v>
      </c>
      <c r="D58" s="16" t="s">
        <v>432</v>
      </c>
      <c r="E58" s="15" t="s">
        <v>433</v>
      </c>
      <c r="F58" s="15" t="s">
        <v>429</v>
      </c>
      <c r="G58" s="17" t="str">
        <f>HYPERLINK("https://docs.wto.org/imrd/directdoc.asp?DDFDocuments/t/G/TBTN16/UGA536A1.DOC","EN")</f>
        <v>EN</v>
      </c>
      <c r="H58" s="17" t="str">
        <f>HYPERLINK("https://docs.wto.org/imrd/directdoc.asp?DDFDocuments/u/G/TBTN16/UGA536A1.DOC","FR")</f>
        <v>FR</v>
      </c>
      <c r="I58" s="17" t="str">
        <f>HYPERLINK("https://docs.wto.org/imrd/directdoc.asp?DDFDocuments/v/G/TBTN16/UGA536A1.DOC","ES")</f>
        <v>ES</v>
      </c>
    </row>
    <row r="59" spans="1:9" ht="165" x14ac:dyDescent="0.25">
      <c r="A59" s="11" t="s">
        <v>434</v>
      </c>
      <c r="B59" s="12" t="s">
        <v>107</v>
      </c>
      <c r="C59" s="13">
        <v>42843</v>
      </c>
      <c r="D59" s="16" t="s">
        <v>436</v>
      </c>
      <c r="E59" s="15"/>
      <c r="F59" s="15" t="s">
        <v>53</v>
      </c>
      <c r="G59" s="17" t="str">
        <f>HYPERLINK("https://docs.wto.org/imrd/directdoc.asp?DDFDocuments/t/G/TBTN16/UGA535A1.DOC","EN")</f>
        <v>EN</v>
      </c>
      <c r="H59" s="17" t="str">
        <f>HYPERLINK("https://docs.wto.org/imrd/directdoc.asp?DDFDocuments/u/G/TBTN16/UGA535A1.DOC","FR")</f>
        <v>FR</v>
      </c>
      <c r="I59" s="17" t="str">
        <f>HYPERLINK("https://docs.wto.org/imrd/directdoc.asp?DDFDocuments/v/G/TBTN16/UGA535A1.DOC","ES")</f>
        <v>ES</v>
      </c>
    </row>
    <row r="60" spans="1:9" ht="45" x14ac:dyDescent="0.25">
      <c r="A60" s="11" t="s">
        <v>437</v>
      </c>
      <c r="B60" s="12" t="s">
        <v>107</v>
      </c>
      <c r="C60" s="13">
        <v>42843</v>
      </c>
      <c r="D60" s="16"/>
      <c r="E60" s="15" t="s">
        <v>439</v>
      </c>
      <c r="F60" s="15" t="s">
        <v>429</v>
      </c>
      <c r="G60" s="17" t="str">
        <f>HYPERLINK("https://docs.wto.org/imrd/directdoc.asp?DDFDocuments/t/G/TBTN16/UGA534A1.DOC","EN")</f>
        <v>EN</v>
      </c>
      <c r="H60" s="17" t="str">
        <f>HYPERLINK("https://docs.wto.org/imrd/directdoc.asp?DDFDocuments/u/G/TBTN16/UGA534A1.DOC","FR")</f>
        <v>FR</v>
      </c>
      <c r="I60" s="17" t="str">
        <f>HYPERLINK("https://docs.wto.org/imrd/directdoc.asp?DDFDocuments/v/G/TBTN16/UGA534A1.DOC","ES")</f>
        <v>ES</v>
      </c>
    </row>
    <row r="61" spans="1:9" ht="45" x14ac:dyDescent="0.25">
      <c r="A61" s="11" t="s">
        <v>440</v>
      </c>
      <c r="B61" s="12" t="s">
        <v>107</v>
      </c>
      <c r="C61" s="13">
        <v>42843</v>
      </c>
      <c r="D61" s="16"/>
      <c r="E61" s="15"/>
      <c r="F61" s="15" t="s">
        <v>429</v>
      </c>
      <c r="G61" s="17" t="str">
        <f>HYPERLINK("https://docs.wto.org/imrd/directdoc.asp?DDFDocuments/t/G/TBTN16/UGA533A1.DOC","EN")</f>
        <v>EN</v>
      </c>
      <c r="H61" s="17" t="str">
        <f>HYPERLINK("https://docs.wto.org/imrd/directdoc.asp?DDFDocuments/u/G/TBTN16/UGA533A1.DOC","FR")</f>
        <v>FR</v>
      </c>
      <c r="I61" s="17" t="str">
        <f>HYPERLINK("https://docs.wto.org/imrd/directdoc.asp?DDFDocuments/v/G/TBTN16/UGA533A1.DOC","ES")</f>
        <v>ES</v>
      </c>
    </row>
    <row r="62" spans="1:9" ht="45" x14ac:dyDescent="0.25">
      <c r="A62" s="11" t="s">
        <v>442</v>
      </c>
      <c r="B62" s="12" t="s">
        <v>107</v>
      </c>
      <c r="C62" s="13">
        <v>42843</v>
      </c>
      <c r="D62" s="16"/>
      <c r="E62" s="15" t="s">
        <v>443</v>
      </c>
      <c r="F62" s="15" t="s">
        <v>429</v>
      </c>
      <c r="G62" s="17" t="str">
        <f>HYPERLINK("https://docs.wto.org/imrd/directdoc.asp?DDFDocuments/t/G/TBTN16/UGA532A1.DOC","EN")</f>
        <v>EN</v>
      </c>
      <c r="H62" s="17" t="str">
        <f>HYPERLINK("https://docs.wto.org/imrd/directdoc.asp?DDFDocuments/u/G/TBTN16/UGA532A1.DOC","FR")</f>
        <v>FR</v>
      </c>
      <c r="I62" s="17" t="str">
        <f>HYPERLINK("https://docs.wto.org/imrd/directdoc.asp?DDFDocuments/v/G/TBTN16/UGA532A1.DOC","ES")</f>
        <v>ES</v>
      </c>
    </row>
    <row r="63" spans="1:9" ht="105" x14ac:dyDescent="0.25">
      <c r="A63" s="11" t="s">
        <v>444</v>
      </c>
      <c r="B63" s="12" t="s">
        <v>107</v>
      </c>
      <c r="C63" s="13">
        <v>42843</v>
      </c>
      <c r="D63" s="16" t="s">
        <v>446</v>
      </c>
      <c r="E63" s="15" t="s">
        <v>447</v>
      </c>
      <c r="F63" s="15" t="s">
        <v>429</v>
      </c>
      <c r="G63" s="17" t="str">
        <f>HYPERLINK("https://docs.wto.org/imrd/directdoc.asp?DDFDocuments/t/G/TBTN15/UGA530A1.DOC","EN")</f>
        <v>EN</v>
      </c>
      <c r="H63" s="17" t="str">
        <f>HYPERLINK("https://docs.wto.org/imrd/directdoc.asp?DDFDocuments/u/G/TBTN15/UGA530A1.DOC","FR")</f>
        <v>FR</v>
      </c>
      <c r="I63" s="17" t="str">
        <f>HYPERLINK("https://docs.wto.org/imrd/directdoc.asp?DDFDocuments/v/G/TBTN15/UGA530A1.DOC","ES")</f>
        <v>ES</v>
      </c>
    </row>
    <row r="64" spans="1:9" ht="30" x14ac:dyDescent="0.25">
      <c r="A64" s="11" t="s">
        <v>448</v>
      </c>
      <c r="B64" s="12" t="s">
        <v>72</v>
      </c>
      <c r="C64" s="13">
        <v>42843</v>
      </c>
      <c r="D64" s="16"/>
      <c r="E64" s="15" t="s">
        <v>450</v>
      </c>
      <c r="F64" s="15" t="s">
        <v>332</v>
      </c>
      <c r="G64" s="17" t="str">
        <f>HYPERLINK("https://docs.wto.org/imrd/directdoc.asp?DDFDocuments/t/G/TBTN17/USA1284A1.DOC","EN")</f>
        <v>EN</v>
      </c>
      <c r="H64" s="17" t="str">
        <f>HYPERLINK("https://docs.wto.org/imrd/directdoc.asp?DDFDocuments/u/G/TBTN17/USA1284A1.DOC","FR")</f>
        <v>FR</v>
      </c>
      <c r="I64" s="17" t="str">
        <f>HYPERLINK("https://docs.wto.org/imrd/directdoc.asp?DDFDocuments/v/G/TBTN17/USA1284A1.DOC","ES")</f>
        <v>ES</v>
      </c>
    </row>
    <row r="65" spans="1:9" ht="30" x14ac:dyDescent="0.25">
      <c r="A65" s="11" t="s">
        <v>451</v>
      </c>
      <c r="B65" s="12" t="s">
        <v>34</v>
      </c>
      <c r="C65" s="13">
        <v>42838</v>
      </c>
      <c r="D65" s="16"/>
      <c r="E65" s="15"/>
      <c r="F65" s="15" t="s">
        <v>453</v>
      </c>
      <c r="G65" s="17" t="str">
        <f>HYPERLINK("https://docs.wto.org/imrd/directdoc.asp?DDFDocuments/t/G/TBTN17/EU479.DOC","EN")</f>
        <v>EN</v>
      </c>
      <c r="H65" s="17" t="str">
        <f>HYPERLINK("https://docs.wto.org/imrd/directdoc.asp?DDFDocuments/u/G/TBTN17/EU479.DOC","FR")</f>
        <v>FR</v>
      </c>
      <c r="I65" s="17" t="str">
        <f>HYPERLINK("https://docs.wto.org/imrd/directdoc.asp?DDFDocuments/v/G/TBTN17/EU479.DOC","ES")</f>
        <v>ES</v>
      </c>
    </row>
    <row r="66" spans="1:9" ht="30" x14ac:dyDescent="0.25">
      <c r="A66" s="11" t="s">
        <v>454</v>
      </c>
      <c r="B66" s="12" t="s">
        <v>34</v>
      </c>
      <c r="C66" s="13">
        <v>42838</v>
      </c>
      <c r="D66" s="16"/>
      <c r="E66" s="15"/>
      <c r="F66" s="15" t="s">
        <v>453</v>
      </c>
      <c r="G66" s="17" t="str">
        <f>HYPERLINK("https://docs.wto.org/imrd/directdoc.asp?DDFDocuments/t/G/TBTN17/EU478.DOC","EN")</f>
        <v>EN</v>
      </c>
      <c r="H66" s="17" t="str">
        <f>HYPERLINK("https://docs.wto.org/imrd/directdoc.asp?DDFDocuments/u/G/TBTN17/EU478.DOC","FR")</f>
        <v>FR</v>
      </c>
      <c r="I66" s="17" t="str">
        <f>HYPERLINK("https://docs.wto.org/imrd/directdoc.asp?DDFDocuments/v/G/TBTN17/EU478.DOC","ES")</f>
        <v>ES</v>
      </c>
    </row>
    <row r="67" spans="1:9" ht="30" x14ac:dyDescent="0.25">
      <c r="A67" s="11" t="s">
        <v>455</v>
      </c>
      <c r="B67" s="12" t="s">
        <v>34</v>
      </c>
      <c r="C67" s="13">
        <v>42838</v>
      </c>
      <c r="D67" s="16"/>
      <c r="E67" s="15"/>
      <c r="F67" s="15" t="s">
        <v>453</v>
      </c>
      <c r="G67" s="17" t="str">
        <f>HYPERLINK("https://docs.wto.org/imrd/directdoc.asp?DDFDocuments/t/G/TBTN17/EU477.DOC","EN")</f>
        <v>EN</v>
      </c>
      <c r="H67" s="17" t="str">
        <f>HYPERLINK("https://docs.wto.org/imrd/directdoc.asp?DDFDocuments/u/G/TBTN17/EU477.DOC","FR")</f>
        <v>FR</v>
      </c>
      <c r="I67" s="17" t="str">
        <f>HYPERLINK("https://docs.wto.org/imrd/directdoc.asp?DDFDocuments/v/G/TBTN17/EU477.DOC","ES")</f>
        <v>ES</v>
      </c>
    </row>
    <row r="68" spans="1:9" ht="30" x14ac:dyDescent="0.25">
      <c r="A68" s="11" t="s">
        <v>456</v>
      </c>
      <c r="B68" s="12" t="s">
        <v>34</v>
      </c>
      <c r="C68" s="13">
        <v>42838</v>
      </c>
      <c r="D68" s="16"/>
      <c r="E68" s="15"/>
      <c r="F68" s="15" t="s">
        <v>453</v>
      </c>
      <c r="G68" s="17" t="str">
        <f>HYPERLINK("https://docs.wto.org/imrd/directdoc.asp?DDFDocuments/t/G/TBTN17/EU476.DOC","EN")</f>
        <v>EN</v>
      </c>
      <c r="H68" s="17" t="str">
        <f>HYPERLINK("https://docs.wto.org/imrd/directdoc.asp?DDFDocuments/u/G/TBTN17/EU476.DOC","FR")</f>
        <v>FR</v>
      </c>
      <c r="I68" s="17" t="str">
        <f>HYPERLINK("https://docs.wto.org/imrd/directdoc.asp?DDFDocuments/v/G/TBTN17/EU476.DOC","ES")</f>
        <v>ES</v>
      </c>
    </row>
    <row r="69" spans="1:9" ht="30" x14ac:dyDescent="0.25">
      <c r="A69" s="11" t="s">
        <v>457</v>
      </c>
      <c r="B69" s="12" t="s">
        <v>34</v>
      </c>
      <c r="C69" s="13">
        <v>42838</v>
      </c>
      <c r="D69" s="16"/>
      <c r="E69" s="15"/>
      <c r="F69" s="15" t="s">
        <v>453</v>
      </c>
      <c r="G69" s="17" t="str">
        <f>HYPERLINK("https://docs.wto.org/imrd/directdoc.asp?DDFDocuments/t/G/TBTN17/EU475.DOC","EN")</f>
        <v>EN</v>
      </c>
      <c r="H69" s="17" t="str">
        <f>HYPERLINK("https://docs.wto.org/imrd/directdoc.asp?DDFDocuments/u/G/TBTN17/EU475.DOC","FR")</f>
        <v>FR</v>
      </c>
      <c r="I69" s="17" t="str">
        <f>HYPERLINK("https://docs.wto.org/imrd/directdoc.asp?DDFDocuments/v/G/TBTN17/EU475.DOC","ES")</f>
        <v>ES</v>
      </c>
    </row>
    <row r="70" spans="1:9" ht="30" x14ac:dyDescent="0.25">
      <c r="A70" s="11" t="s">
        <v>458</v>
      </c>
      <c r="B70" s="12" t="s">
        <v>34</v>
      </c>
      <c r="C70" s="13">
        <v>42838</v>
      </c>
      <c r="D70" s="16"/>
      <c r="E70" s="15"/>
      <c r="F70" s="15" t="s">
        <v>453</v>
      </c>
      <c r="G70" s="17" t="str">
        <f>HYPERLINK("https://docs.wto.org/imrd/directdoc.asp?DDFDocuments/t/G/TBTN17/EU474.DOC","EN")</f>
        <v>EN</v>
      </c>
      <c r="H70" s="17" t="str">
        <f>HYPERLINK("https://docs.wto.org/imrd/directdoc.asp?DDFDocuments/u/G/TBTN17/EU474.DOC","FR")</f>
        <v>FR</v>
      </c>
      <c r="I70" s="17" t="str">
        <f>HYPERLINK("https://docs.wto.org/imrd/directdoc.asp?DDFDocuments/v/G/TBTN17/EU474.DOC","ES")</f>
        <v>ES</v>
      </c>
    </row>
    <row r="71" spans="1:9" ht="30" x14ac:dyDescent="0.25">
      <c r="A71" s="11" t="s">
        <v>459</v>
      </c>
      <c r="B71" s="12" t="s">
        <v>34</v>
      </c>
      <c r="C71" s="13">
        <v>42838</v>
      </c>
      <c r="D71" s="16"/>
      <c r="E71" s="15"/>
      <c r="F71" s="15" t="s">
        <v>453</v>
      </c>
      <c r="G71" s="17" t="str">
        <f>HYPERLINK("https://docs.wto.org/imrd/directdoc.asp?DDFDocuments/t/G/TBTN17/EU473.DOC","EN")</f>
        <v>EN</v>
      </c>
      <c r="H71" s="17" t="str">
        <f>HYPERLINK("https://docs.wto.org/imrd/directdoc.asp?DDFDocuments/u/G/TBTN17/EU473.DOC","FR")</f>
        <v>FR</v>
      </c>
      <c r="I71" s="17" t="str">
        <f>HYPERLINK("https://docs.wto.org/imrd/directdoc.asp?DDFDocuments/v/G/TBTN17/EU473.DOC","ES")</f>
        <v>ES</v>
      </c>
    </row>
    <row r="72" spans="1:9" ht="30" x14ac:dyDescent="0.25">
      <c r="A72" s="11" t="s">
        <v>460</v>
      </c>
      <c r="B72" s="12" t="s">
        <v>34</v>
      </c>
      <c r="C72" s="13">
        <v>42838</v>
      </c>
      <c r="D72" s="16"/>
      <c r="E72" s="15"/>
      <c r="F72" s="15" t="s">
        <v>453</v>
      </c>
      <c r="G72" s="17" t="str">
        <f>HYPERLINK("https://docs.wto.org/imrd/directdoc.asp?DDFDocuments/t/G/TBTN17/EU472.DOC","EN")</f>
        <v>EN</v>
      </c>
      <c r="H72" s="17" t="str">
        <f>HYPERLINK("https://docs.wto.org/imrd/directdoc.asp?DDFDocuments/u/G/TBTN17/EU472.DOC","FR")</f>
        <v>FR</v>
      </c>
      <c r="I72" s="17" t="str">
        <f>HYPERLINK("https://docs.wto.org/imrd/directdoc.asp?DDFDocuments/v/G/TBTN17/EU472.DOC","ES")</f>
        <v>ES</v>
      </c>
    </row>
    <row r="73" spans="1:9" ht="45" x14ac:dyDescent="0.25">
      <c r="A73" s="11" t="s">
        <v>461</v>
      </c>
      <c r="B73" s="12" t="s">
        <v>12</v>
      </c>
      <c r="C73" s="13">
        <v>42838</v>
      </c>
      <c r="D73" s="16"/>
      <c r="E73" s="15" t="s">
        <v>463</v>
      </c>
      <c r="F73" s="15" t="s">
        <v>464</v>
      </c>
      <c r="G73" s="17" t="str">
        <f>HYPERLINK("https://docs.wto.org/imrd/directdoc.asp?DDFDocuments/t/G/TBTN17/PAN92.DOC","EN")</f>
        <v>EN</v>
      </c>
      <c r="H73" s="17" t="str">
        <f>HYPERLINK("https://docs.wto.org/imrd/directdoc.asp?DDFDocuments/u/G/TBTN17/PAN92.DOC","FR")</f>
        <v>FR</v>
      </c>
      <c r="I73" s="17" t="str">
        <f>HYPERLINK("https://docs.wto.org/imrd/directdoc.asp?DDFDocuments/v/G/TBTN17/PAN92.DOC","ES")</f>
        <v>ES</v>
      </c>
    </row>
    <row r="74" spans="1:9" ht="30" x14ac:dyDescent="0.25">
      <c r="A74" s="11" t="s">
        <v>465</v>
      </c>
      <c r="B74" s="12" t="s">
        <v>397</v>
      </c>
      <c r="C74" s="13">
        <v>42838</v>
      </c>
      <c r="D74" s="16"/>
      <c r="E74" s="15" t="s">
        <v>466</v>
      </c>
      <c r="F74" s="15" t="s">
        <v>180</v>
      </c>
      <c r="G74" s="17" t="str">
        <f>HYPERLINK("https://docs.wto.org/imrd/directdoc.asp?DDFDocuments/t/G/TBTN17/RWA54.DOC","EN")</f>
        <v>EN</v>
      </c>
      <c r="H74" s="17" t="str">
        <f>HYPERLINK("https://docs.wto.org/imrd/directdoc.asp?DDFDocuments/u/G/TBTN17/RWA54.DOC","FR")</f>
        <v>FR</v>
      </c>
      <c r="I74" s="17" t="str">
        <f>HYPERLINK("https://docs.wto.org/imrd/directdoc.asp?DDFDocuments/v/G/TBTN17/RWA54.DOC","ES")</f>
        <v>ES</v>
      </c>
    </row>
    <row r="75" spans="1:9" ht="30" x14ac:dyDescent="0.25">
      <c r="A75" s="11" t="s">
        <v>467</v>
      </c>
      <c r="B75" s="12" t="s">
        <v>397</v>
      </c>
      <c r="C75" s="13">
        <v>42838</v>
      </c>
      <c r="D75" s="16"/>
      <c r="E75" s="15" t="s">
        <v>74</v>
      </c>
      <c r="F75" s="15" t="s">
        <v>180</v>
      </c>
      <c r="G75" s="17" t="str">
        <f>HYPERLINK("https://docs.wto.org/imrd/directdoc.asp?DDFDocuments/t/G/TBTN17/RWA53.DOC","EN")</f>
        <v>EN</v>
      </c>
      <c r="H75" s="17" t="str">
        <f>HYPERLINK("https://docs.wto.org/imrd/directdoc.asp?DDFDocuments/u/G/TBTN17/RWA53.DOC","FR")</f>
        <v>FR</v>
      </c>
      <c r="I75" s="17" t="str">
        <f>HYPERLINK("https://docs.wto.org/imrd/directdoc.asp?DDFDocuments/v/G/TBTN17/RWA53.DOC","ES")</f>
        <v>ES</v>
      </c>
    </row>
    <row r="76" spans="1:9" ht="30" x14ac:dyDescent="0.25">
      <c r="A76" s="11" t="s">
        <v>468</v>
      </c>
      <c r="B76" s="12" t="s">
        <v>397</v>
      </c>
      <c r="C76" s="13">
        <v>42838</v>
      </c>
      <c r="D76" s="16"/>
      <c r="E76" s="15" t="s">
        <v>466</v>
      </c>
      <c r="F76" s="15" t="s">
        <v>180</v>
      </c>
      <c r="G76" s="17" t="str">
        <f>HYPERLINK("https://docs.wto.org/imrd/directdoc.asp?DDFDocuments/t/G/TBTN17/RWA52.DOC","EN")</f>
        <v>EN</v>
      </c>
      <c r="H76" s="17" t="str">
        <f>HYPERLINK("https://docs.wto.org/imrd/directdoc.asp?DDFDocuments/u/G/TBTN17/RWA52.DOC","FR")</f>
        <v>FR</v>
      </c>
      <c r="I76" s="17" t="str">
        <f>HYPERLINK("https://docs.wto.org/imrd/directdoc.asp?DDFDocuments/v/G/TBTN17/RWA52.DOC","ES")</f>
        <v>ES</v>
      </c>
    </row>
    <row r="77" spans="1:9" ht="30" x14ac:dyDescent="0.25">
      <c r="A77" s="11" t="s">
        <v>469</v>
      </c>
      <c r="B77" s="12" t="s">
        <v>397</v>
      </c>
      <c r="C77" s="13">
        <v>42838</v>
      </c>
      <c r="D77" s="16"/>
      <c r="E77" s="15" t="s">
        <v>466</v>
      </c>
      <c r="F77" s="15" t="s">
        <v>180</v>
      </c>
      <c r="G77" s="17" t="str">
        <f>HYPERLINK("https://docs.wto.org/imrd/directdoc.asp?DDFDocuments/t/G/TBTN17/RWA51.DOC","EN")</f>
        <v>EN</v>
      </c>
      <c r="H77" s="17" t="str">
        <f>HYPERLINK("https://docs.wto.org/imrd/directdoc.asp?DDFDocuments/u/G/TBTN17/RWA51.DOC","FR")</f>
        <v>FR</v>
      </c>
      <c r="I77" s="17" t="str">
        <f>HYPERLINK("https://docs.wto.org/imrd/directdoc.asp?DDFDocuments/v/G/TBTN17/RWA51.DOC","ES")</f>
        <v>ES</v>
      </c>
    </row>
    <row r="78" spans="1:9" ht="30" x14ac:dyDescent="0.25">
      <c r="A78" s="11" t="s">
        <v>470</v>
      </c>
      <c r="B78" s="12" t="s">
        <v>397</v>
      </c>
      <c r="C78" s="13">
        <v>42838</v>
      </c>
      <c r="D78" s="16"/>
      <c r="E78" s="15" t="s">
        <v>471</v>
      </c>
      <c r="F78" s="15" t="s">
        <v>180</v>
      </c>
      <c r="G78" s="17" t="str">
        <f>HYPERLINK("https://docs.wto.org/imrd/directdoc.asp?DDFDocuments/t/G/TBTN17/RWA50.DOC","EN")</f>
        <v>EN</v>
      </c>
      <c r="H78" s="17" t="str">
        <f>HYPERLINK("https://docs.wto.org/imrd/directdoc.asp?DDFDocuments/u/G/TBTN17/RWA50.DOC","FR")</f>
        <v>FR</v>
      </c>
      <c r="I78" s="17" t="str">
        <f>HYPERLINK("https://docs.wto.org/imrd/directdoc.asp?DDFDocuments/v/G/TBTN17/RWA50.DOC","ES")</f>
        <v>ES</v>
      </c>
    </row>
    <row r="79" spans="1:9" ht="240" x14ac:dyDescent="0.25">
      <c r="A79" s="11" t="s">
        <v>472</v>
      </c>
      <c r="B79" s="12" t="s">
        <v>68</v>
      </c>
      <c r="C79" s="13">
        <v>42838</v>
      </c>
      <c r="D79" s="16" t="s">
        <v>473</v>
      </c>
      <c r="E79" s="15"/>
      <c r="F79" s="15" t="s">
        <v>354</v>
      </c>
      <c r="G79" s="17" t="str">
        <f>HYPERLINK("https://docs.wto.org/imrd/directdoc.asp?DDFDocuments/t/G/TBTN17/TPKM268.DOC","EN")</f>
        <v>EN</v>
      </c>
      <c r="H79" s="17" t="str">
        <f>HYPERLINK("https://docs.wto.org/imrd/directdoc.asp?DDFDocuments/u/G/TBTN17/TPKM268.DOC","FR")</f>
        <v>FR</v>
      </c>
      <c r="I79" s="17" t="str">
        <f>HYPERLINK("https://docs.wto.org/imrd/directdoc.asp?DDFDocuments/v/G/TBTN17/TPKM268.DOC","ES")</f>
        <v>ES</v>
      </c>
    </row>
    <row r="80" spans="1:9" ht="15" x14ac:dyDescent="0.25">
      <c r="A80" s="11" t="s">
        <v>474</v>
      </c>
      <c r="B80" s="12" t="s">
        <v>68</v>
      </c>
      <c r="C80" s="13">
        <v>42838</v>
      </c>
      <c r="D80" s="16"/>
      <c r="E80" s="15"/>
      <c r="F80" s="15" t="s">
        <v>122</v>
      </c>
      <c r="G80" s="17" t="str">
        <f>HYPERLINK("https://docs.wto.org/imrd/directdoc.asp?DDFDocuments/t/G/TBTN17/TPKM267.DOC","EN")</f>
        <v>EN</v>
      </c>
      <c r="H80" s="17" t="str">
        <f>HYPERLINK("https://docs.wto.org/imrd/directdoc.asp?DDFDocuments/u/G/TBTN17/TPKM267.DOC","FR")</f>
        <v>FR</v>
      </c>
      <c r="I80" s="17" t="str">
        <f>HYPERLINK("https://docs.wto.org/imrd/directdoc.asp?DDFDocuments/v/G/TBTN17/TPKM267.DOC","ES")</f>
        <v>ES</v>
      </c>
    </row>
    <row r="81" spans="1:9" ht="15" x14ac:dyDescent="0.25">
      <c r="A81" s="11" t="s">
        <v>476</v>
      </c>
      <c r="B81" s="12" t="s">
        <v>50</v>
      </c>
      <c r="C81" s="13">
        <v>42837</v>
      </c>
      <c r="D81" s="16"/>
      <c r="E81" s="15"/>
      <c r="F81" s="15" t="s">
        <v>36</v>
      </c>
      <c r="G81" s="17" t="str">
        <f>HYPERLINK("https://docs.wto.org/imrd/directdoc.asp?DDFDocuments/t/G/TBTN17/BRA709.DOC","EN")</f>
        <v>EN</v>
      </c>
      <c r="H81" s="17" t="str">
        <f>HYPERLINK("https://docs.wto.org/imrd/directdoc.asp?DDFDocuments/u/G/TBTN17/BRA709.DOC","FR")</f>
        <v>FR</v>
      </c>
      <c r="I81" s="17" t="str">
        <f>HYPERLINK("https://docs.wto.org/imrd/directdoc.asp?DDFDocuments/v/G/TBTN17/BRA709.DOC","ES")</f>
        <v>ES</v>
      </c>
    </row>
    <row r="82" spans="1:9" ht="75" x14ac:dyDescent="0.25">
      <c r="A82" s="11" t="s">
        <v>478</v>
      </c>
      <c r="B82" s="12" t="s">
        <v>55</v>
      </c>
      <c r="C82" s="13">
        <v>42837</v>
      </c>
      <c r="D82" s="16" t="s">
        <v>480</v>
      </c>
      <c r="E82" s="15" t="s">
        <v>481</v>
      </c>
      <c r="F82" s="15" t="s">
        <v>48</v>
      </c>
      <c r="G82" s="17" t="str">
        <f>HYPERLINK("https://docs.wto.org/imrd/directdoc.asp?DDFDocuments/t/G/TBTN16/CAN503A1.DOC","EN")</f>
        <v>EN</v>
      </c>
      <c r="H82" s="17" t="str">
        <f>HYPERLINK("https://docs.wto.org/imrd/directdoc.asp?DDFDocuments/u/G/TBTN16/CAN503A1.DOC","FR")</f>
        <v>FR</v>
      </c>
      <c r="I82" s="17" t="str">
        <f>HYPERLINK("https://docs.wto.org/imrd/directdoc.asp?DDFDocuments/v/G/TBTN16/CAN503A1.DOC","ES")</f>
        <v>ES</v>
      </c>
    </row>
    <row r="83" spans="1:9" ht="30" x14ac:dyDescent="0.25">
      <c r="A83" s="11" t="s">
        <v>482</v>
      </c>
      <c r="B83" s="12" t="s">
        <v>163</v>
      </c>
      <c r="C83" s="13">
        <v>42837</v>
      </c>
      <c r="D83" s="16"/>
      <c r="E83" s="15"/>
      <c r="F83" s="15" t="s">
        <v>24</v>
      </c>
      <c r="G83" s="17" t="str">
        <f>HYPERLINK("https://docs.wto.org/imrd/directdoc.asp?DDFDocuments/t/G/TBTN17/CHL397.DOC","EN")</f>
        <v>EN</v>
      </c>
      <c r="H83" s="17" t="str">
        <f>HYPERLINK("https://docs.wto.org/imrd/directdoc.asp?DDFDocuments/u/G/TBTN17/CHL397.DOC","FR")</f>
        <v>FR</v>
      </c>
      <c r="I83" s="17" t="str">
        <f>HYPERLINK("https://docs.wto.org/imrd/directdoc.asp?DDFDocuments/v/G/TBTN17/CHL397.DOC","ES")</f>
        <v>ES</v>
      </c>
    </row>
    <row r="84" spans="1:9" ht="15" x14ac:dyDescent="0.25">
      <c r="A84" s="11" t="s">
        <v>484</v>
      </c>
      <c r="B84" s="12" t="s">
        <v>485</v>
      </c>
      <c r="C84" s="13">
        <v>42837</v>
      </c>
      <c r="D84" s="16"/>
      <c r="E84" s="15" t="s">
        <v>74</v>
      </c>
      <c r="F84" s="15" t="s">
        <v>36</v>
      </c>
      <c r="G84" s="17" t="str">
        <f>HYPERLINK("https://docs.wto.org/imrd/directdoc.asp?DDFDocuments/t/G/TBTN17/CHN1199.DOC","EN")</f>
        <v>EN</v>
      </c>
      <c r="H84" s="17" t="str">
        <f>HYPERLINK("https://docs.wto.org/imrd/directdoc.asp?DDFDocuments/u/G/TBTN17/CHN1199.DOC","FR")</f>
        <v>FR</v>
      </c>
      <c r="I84" s="17" t="str">
        <f>HYPERLINK("https://docs.wto.org/imrd/directdoc.asp?DDFDocuments/v/G/TBTN17/CHN1199.DOC","ES")</f>
        <v>ES</v>
      </c>
    </row>
    <row r="85" spans="1:9" ht="15" x14ac:dyDescent="0.25">
      <c r="A85" s="11" t="s">
        <v>486</v>
      </c>
      <c r="B85" s="12" t="s">
        <v>487</v>
      </c>
      <c r="C85" s="13">
        <v>42837</v>
      </c>
      <c r="D85" s="16"/>
      <c r="E85" s="15"/>
      <c r="F85" s="15" t="s">
        <v>36</v>
      </c>
      <c r="G85" s="17" t="str">
        <f>HYPERLINK("https://docs.wto.org/imrd/directdoc.asp?DDFDocuments/t/G/TBTN17/FRA173.DOC","EN")</f>
        <v>EN</v>
      </c>
      <c r="H85" s="17" t="str">
        <f>HYPERLINK("https://docs.wto.org/imrd/directdoc.asp?DDFDocuments/u/G/TBTN17/FRA173.DOC","FR")</f>
        <v>FR</v>
      </c>
      <c r="I85" s="17" t="str">
        <f>HYPERLINK("https://docs.wto.org/imrd/directdoc.asp?DDFDocuments/v/G/TBTN17/FRA173.DOC","ES")</f>
        <v>ES</v>
      </c>
    </row>
    <row r="86" spans="1:9" ht="15" x14ac:dyDescent="0.25">
      <c r="A86" s="11" t="s">
        <v>489</v>
      </c>
      <c r="B86" s="12" t="s">
        <v>487</v>
      </c>
      <c r="C86" s="13">
        <v>42837</v>
      </c>
      <c r="D86" s="16"/>
      <c r="E86" s="15"/>
      <c r="F86" s="15" t="s">
        <v>36</v>
      </c>
      <c r="G86" s="17"/>
      <c r="H86" s="17" t="str">
        <f>HYPERLINK("https://docs.wto.org/imrd/directdoc.asp?DDFDocuments/u/G/TBTN17/FRA172.DOC","FR")</f>
        <v>FR</v>
      </c>
      <c r="I86" s="17" t="str">
        <f>HYPERLINK("https://docs.wto.org/imrd/directdoc.asp?DDFDocuments/v/G/TBTN17/FRA172.DOC","ES")</f>
        <v>ES</v>
      </c>
    </row>
    <row r="87" spans="1:9" ht="15" x14ac:dyDescent="0.25">
      <c r="A87" s="11" t="s">
        <v>490</v>
      </c>
      <c r="B87" s="12" t="s">
        <v>491</v>
      </c>
      <c r="C87" s="13">
        <v>42837</v>
      </c>
      <c r="D87" s="16"/>
      <c r="E87" s="15"/>
      <c r="F87" s="15" t="s">
        <v>136</v>
      </c>
      <c r="G87" s="17" t="str">
        <f>HYPERLINK("https://docs.wto.org/imrd/directdoc.asp?DDFDocuments/t/G/TBTN17/IND58.DOC","EN")</f>
        <v>EN</v>
      </c>
      <c r="H87" s="17" t="str">
        <f>HYPERLINK("https://docs.wto.org/imrd/directdoc.asp?DDFDocuments/u/G/TBTN17/IND58.DOC","FR")</f>
        <v>FR</v>
      </c>
      <c r="I87" s="17" t="str">
        <f>HYPERLINK("https://docs.wto.org/imrd/directdoc.asp?DDFDocuments/v/G/TBTN17/IND58.DOC","ES")</f>
        <v>ES</v>
      </c>
    </row>
    <row r="88" spans="1:9" ht="30" x14ac:dyDescent="0.25">
      <c r="A88" s="11" t="s">
        <v>493</v>
      </c>
      <c r="B88" s="12" t="s">
        <v>494</v>
      </c>
      <c r="C88" s="13">
        <v>42837</v>
      </c>
      <c r="D88" s="16"/>
      <c r="E88" s="15" t="s">
        <v>74</v>
      </c>
      <c r="F88" s="15" t="s">
        <v>317</v>
      </c>
      <c r="G88" s="17" t="str">
        <f>HYPERLINK("https://docs.wto.org/imrd/directdoc.asp?DDFDocuments/t/G/TBTN17/ISR946.DOC","EN")</f>
        <v>EN</v>
      </c>
      <c r="H88" s="17" t="str">
        <f>HYPERLINK("https://docs.wto.org/imrd/directdoc.asp?DDFDocuments/u/G/TBTN17/ISR946.DOC","FR")</f>
        <v>FR</v>
      </c>
      <c r="I88" s="17" t="str">
        <f>HYPERLINK("https://docs.wto.org/imrd/directdoc.asp?DDFDocuments/v/G/TBTN17/ISR946.DOC","ES")</f>
        <v>ES</v>
      </c>
    </row>
    <row r="89" spans="1:9" ht="15" x14ac:dyDescent="0.25">
      <c r="A89" s="11" t="s">
        <v>496</v>
      </c>
      <c r="B89" s="12" t="s">
        <v>120</v>
      </c>
      <c r="C89" s="13">
        <v>42837</v>
      </c>
      <c r="D89" s="16"/>
      <c r="E89" s="15"/>
      <c r="F89" s="15" t="s">
        <v>36</v>
      </c>
      <c r="G89" s="17" t="str">
        <f>HYPERLINK("https://docs.wto.org/imrd/directdoc.asp?DDFDocuments/t/G/TBTN17/KOR713.DOC","EN")</f>
        <v>EN</v>
      </c>
      <c r="H89" s="17" t="str">
        <f>HYPERLINK("https://docs.wto.org/imrd/directdoc.asp?DDFDocuments/u/G/TBTN17/KOR713.DOC","FR")</f>
        <v>FR</v>
      </c>
      <c r="I89" s="17" t="str">
        <f>HYPERLINK("https://docs.wto.org/imrd/directdoc.asp?DDFDocuments/v/G/TBTN17/KOR713.DOC","ES")</f>
        <v>ES</v>
      </c>
    </row>
    <row r="90" spans="1:9" ht="15" x14ac:dyDescent="0.25">
      <c r="A90" s="11" t="s">
        <v>498</v>
      </c>
      <c r="B90" s="12" t="s">
        <v>120</v>
      </c>
      <c r="C90" s="13">
        <v>42837</v>
      </c>
      <c r="D90" s="16"/>
      <c r="E90" s="15"/>
      <c r="F90" s="15" t="s">
        <v>36</v>
      </c>
      <c r="G90" s="17" t="str">
        <f>HYPERLINK("https://docs.wto.org/imrd/directdoc.asp?DDFDocuments/t/G/TBTN17/KOR712.DOC","EN")</f>
        <v>EN</v>
      </c>
      <c r="H90" s="17" t="str">
        <f>HYPERLINK("https://docs.wto.org/imrd/directdoc.asp?DDFDocuments/u/G/TBTN17/KOR712.DOC","FR")</f>
        <v>FR</v>
      </c>
      <c r="I90" s="17" t="str">
        <f>HYPERLINK("https://docs.wto.org/imrd/directdoc.asp?DDFDocuments/v/G/TBTN17/KOR712.DOC","ES")</f>
        <v>ES</v>
      </c>
    </row>
    <row r="91" spans="1:9" ht="15" x14ac:dyDescent="0.25">
      <c r="A91" s="11" t="s">
        <v>499</v>
      </c>
      <c r="B91" s="12" t="s">
        <v>120</v>
      </c>
      <c r="C91" s="13">
        <v>42837</v>
      </c>
      <c r="D91" s="16"/>
      <c r="E91" s="15"/>
      <c r="F91" s="15" t="s">
        <v>36</v>
      </c>
      <c r="G91" s="17" t="str">
        <f>HYPERLINK("https://docs.wto.org/imrd/directdoc.asp?DDFDocuments/t/G/TBTN17/KOR711.DOC","EN")</f>
        <v>EN</v>
      </c>
      <c r="H91" s="17" t="str">
        <f>HYPERLINK("https://docs.wto.org/imrd/directdoc.asp?DDFDocuments/u/G/TBTN17/KOR711.DOC","FR")</f>
        <v>FR</v>
      </c>
      <c r="I91" s="17" t="str">
        <f>HYPERLINK("https://docs.wto.org/imrd/directdoc.asp?DDFDocuments/v/G/TBTN17/KOR711.DOC","ES")</f>
        <v>ES</v>
      </c>
    </row>
    <row r="92" spans="1:9" ht="15" x14ac:dyDescent="0.25">
      <c r="A92" s="11" t="s">
        <v>500</v>
      </c>
      <c r="B92" s="12" t="s">
        <v>501</v>
      </c>
      <c r="C92" s="13">
        <v>42837</v>
      </c>
      <c r="D92" s="16"/>
      <c r="E92" s="15"/>
      <c r="F92" s="15" t="s">
        <v>165</v>
      </c>
      <c r="G92" s="17" t="str">
        <f>HYPERLINK("https://docs.wto.org/imrd/directdoc.asp?DDFDocuments/t/G/TBTN17/ZAF217.DOC","EN")</f>
        <v>EN</v>
      </c>
      <c r="H92" s="17" t="str">
        <f>HYPERLINK("https://docs.wto.org/imrd/directdoc.asp?DDFDocuments/u/G/TBTN17/ZAF217.DOC","FR")</f>
        <v>FR</v>
      </c>
      <c r="I92" s="17" t="str">
        <f>HYPERLINK("https://docs.wto.org/imrd/directdoc.asp?DDFDocuments/v/G/TBTN17/ZAF217.DOC","ES")</f>
        <v>ES</v>
      </c>
    </row>
    <row r="93" spans="1:9" ht="15" x14ac:dyDescent="0.25">
      <c r="A93" s="11" t="s">
        <v>503</v>
      </c>
      <c r="B93" s="12" t="s">
        <v>501</v>
      </c>
      <c r="C93" s="13">
        <v>42837</v>
      </c>
      <c r="D93" s="16"/>
      <c r="E93" s="15" t="s">
        <v>505</v>
      </c>
      <c r="F93" s="15" t="s">
        <v>122</v>
      </c>
      <c r="G93" s="17" t="str">
        <f>HYPERLINK("https://docs.wto.org/imrd/directdoc.asp?DDFDocuments/t/G/TBTN17/ZAF216.DOC","EN")</f>
        <v>EN</v>
      </c>
      <c r="H93" s="17" t="str">
        <f>HYPERLINK("https://docs.wto.org/imrd/directdoc.asp?DDFDocuments/u/G/TBTN17/ZAF216.DOC","FR")</f>
        <v>FR</v>
      </c>
      <c r="I93" s="17" t="str">
        <f>HYPERLINK("https://docs.wto.org/imrd/directdoc.asp?DDFDocuments/v/G/TBTN17/ZAF216.DOC","ES")</f>
        <v>ES</v>
      </c>
    </row>
    <row r="94" spans="1:9" ht="30" x14ac:dyDescent="0.25">
      <c r="A94" s="11" t="s">
        <v>506</v>
      </c>
      <c r="B94" s="12" t="s">
        <v>72</v>
      </c>
      <c r="C94" s="13">
        <v>42837</v>
      </c>
      <c r="D94" s="16"/>
      <c r="E94" s="15" t="s">
        <v>508</v>
      </c>
      <c r="F94" s="15" t="s">
        <v>354</v>
      </c>
      <c r="G94" s="17" t="str">
        <f>HYPERLINK("https://docs.wto.org/imrd/directdoc.asp?DDFDocuments/t/G/TBTN17/USA1285.DOC","EN")</f>
        <v>EN</v>
      </c>
      <c r="H94" s="17" t="str">
        <f>HYPERLINK("https://docs.wto.org/imrd/directdoc.asp?DDFDocuments/u/G/TBTN17/USA1285.DOC","FR")</f>
        <v>FR</v>
      </c>
      <c r="I94" s="17" t="str">
        <f>HYPERLINK("https://docs.wto.org/imrd/directdoc.asp?DDFDocuments/v/G/TBTN17/USA1285.DOC","ES")</f>
        <v>ES</v>
      </c>
    </row>
    <row r="95" spans="1:9" ht="30" x14ac:dyDescent="0.25">
      <c r="A95" s="11" t="s">
        <v>509</v>
      </c>
      <c r="B95" s="12" t="s">
        <v>72</v>
      </c>
      <c r="C95" s="13">
        <v>42837</v>
      </c>
      <c r="D95" s="16"/>
      <c r="E95" s="15" t="s">
        <v>511</v>
      </c>
      <c r="F95" s="15" t="s">
        <v>75</v>
      </c>
      <c r="G95" s="17" t="str">
        <f>HYPERLINK("https://docs.wto.org/imrd/directdoc.asp?DDFDocuments/t/G/TBTN17/USA1284.DOC","EN")</f>
        <v>EN</v>
      </c>
      <c r="H95" s="17" t="str">
        <f>HYPERLINK("https://docs.wto.org/imrd/directdoc.asp?DDFDocuments/u/G/TBTN17/USA1284.DOC","FR")</f>
        <v>FR</v>
      </c>
      <c r="I95" s="17" t="str">
        <f>HYPERLINK("https://docs.wto.org/imrd/directdoc.asp?DDFDocuments/v/G/TBTN17/USA1284.DOC","ES")</f>
        <v>ES</v>
      </c>
    </row>
    <row r="96" spans="1:9" ht="30" x14ac:dyDescent="0.25">
      <c r="A96" s="11" t="s">
        <v>512</v>
      </c>
      <c r="B96" s="12" t="s">
        <v>72</v>
      </c>
      <c r="C96" s="13">
        <v>42837</v>
      </c>
      <c r="D96" s="16"/>
      <c r="E96" s="15" t="s">
        <v>514</v>
      </c>
      <c r="F96" s="15" t="s">
        <v>48</v>
      </c>
      <c r="G96" s="17" t="str">
        <f>HYPERLINK("https://docs.wto.org/imrd/directdoc.asp?DDFDocuments/t/G/TBTN17/USA1253A1.DOC","EN")</f>
        <v>EN</v>
      </c>
      <c r="H96" s="17" t="str">
        <f>HYPERLINK("https://docs.wto.org/imrd/directdoc.asp?DDFDocuments/u/G/TBTN17/USA1253A1.DOC","FR")</f>
        <v>FR</v>
      </c>
      <c r="I96" s="17" t="str">
        <f>HYPERLINK("https://docs.wto.org/imrd/directdoc.asp?DDFDocuments/v/G/TBTN17/USA1253A1.DOC","ES")</f>
        <v>ES</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LeHanh</cp:lastModifiedBy>
  <dcterms:created xsi:type="dcterms:W3CDTF">2016-03-18T05:09:52Z</dcterms:created>
  <dcterms:modified xsi:type="dcterms:W3CDTF">2017-05-12T01:50:53Z</dcterms:modified>
</cp:coreProperties>
</file>