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040" windowHeight="8232"/>
  </bookViews>
  <sheets>
    <sheet name="Sheet1" sheetId="1" r:id="rId1"/>
  </sheets>
  <calcPr calcId="145621"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<sst xmlns="http://schemas.openxmlformats.org/spreadsheetml/2006/main" count="643" uniqueCount="643">
  <si>
    <t>Symbol</t>
  </si>
  <si>
    <t>Notifying Member</t>
  </si>
  <si>
    <t>Date of distribution</t>
  </si>
  <si>
    <t>Type</t>
  </si>
  <si>
    Products (free text)
    <d:r xmlns:d="http://schemas.openxmlformats.org/spreadsheetml/2006/main">
      <d:rPr>
        <d:b/>
        <d:sz val="11"/>
        <d:rFont val="Calibri"/>
      </d:rPr>
      <d:t xml:space="preserve">Products (free text)
</d:t>
    </d:r>
    <d:r xmlns:d="http://schemas.openxmlformats.org/spreadsheetml/2006/main">
      <d:rPr>
        <d:i/>
        <d:sz val="8"/>
        <d:color rgb="FF000000"/>
        <d:rFont val="Calibri"/>
      </d:rPr>
      <d:t xml:space="preserve">(Content in italic is reproduced from the parent notification)</d:t>
    </d:r>
  </si>
  <si>
    Products (HS Codes)
    <d:r xmlns:d="http://schemas.openxmlformats.org/spreadsheetml/2006/main">
      <d:rPr>
        <d:b/>
        <d:sz val="11"/>
        <d:rFont val="Calibri"/>
      </d:rPr>
      <d:t xml:space="preserve">Products (HS codes)
</d:t>
    </d:r>
    <d:r xmlns:d="http://schemas.openxmlformats.org/spreadsheetml/2006/main">
      <d:rPr>
        <d:i/>
        <d:sz val="8"/>
        <d:color rgb="FF000000"/>
        <d:rFont val="Calibri"/>
      </d:rPr>
      <d:t xml:space="preserve">(Content in italic is reproduced from the parent notification)</d:t>
    </d:r>
  </si>
  <si>
    Products (ICS Codes)
    <d:r xmlns:d="http://schemas.openxmlformats.org/spreadsheetml/2006/main">
      <d:rPr>
        <d:b/>
        <d:sz val="11"/>
        <d:rFont val="Calibri"/>
      </d:rPr>
      <d:t xml:space="preserve">Products (ICS codes)
</d:t>
    </d:r>
    <d:r xmlns:d="http://schemas.openxmlformats.org/spreadsheetml/2006/main">
      <d:rPr>
        <d:i/>
        <d:sz val="8"/>
        <d:color rgb="FF000000"/>
        <d:rFont val="Calibri"/>
      </d:rPr>
      <d:t xml:space="preserve">(Content in italic is reproduced from the parent notification)</d:t>
    </d:r>
  </si>
  <si>
    Objective of Measure
    <d:r xmlns:d="http://schemas.openxmlformats.org/spreadsheetml/2006/main">
      <d:rPr>
        <d:b/>
        <d:sz val="11"/>
        <d:rFont val="Calibri"/>
      </d:rPr>
      <d:t xml:space="preserve">Objective of measure
</d:t>
    </d:r>
    <d:r xmlns:d="http://schemas.openxmlformats.org/spreadsheetml/2006/main">
      <d:rPr>
        <d:i/>
        <d:sz val="8"/>
        <d:color rgb="FF000000"/>
        <d:rFont val="Calibri"/>
      </d:rPr>
      <d:t xml:space="preserve">(Content in italic is reproduced from the parent notification)</d:t>
    </d:r>
  </si>
  <si>
    <t>Link (EN)</t>
  </si>
  <si>
    <t>Link (FR)</t>
  </si>
  <si>
    <t>Link (ES)</t>
  </si>
  <si>
    <t>G/TBT/N/EU/643</t>
  </si>
  <si>
    <t>European Union</t>
  </si>
  <si>
    <t>Regular notification</t>
  </si>
  <si>
    <d:r xmlns:d="http://schemas.openxmlformats.org/spreadsheetml/2006/main">
      <d:rPr>
        <d:sz val="11"/>
        <d:rFont val="Calibri"/>
      </d:rPr>
      <d:t xml:space="preserve">Chemical substances</d:t>
    </d:r>
    <d:r xmlns:d="http://schemas.openxmlformats.org/spreadsheetml/2006/main">
      <d:rPr>
        <d:sz val="11"/>
        <d:color rgb="FF000000"/>
        <d:rFont val="Calibri"/>
      </d:rPr>
      <d:t xml:space="preserve"/>
    </d:r>
  </si>
  <si>
    <d:r xmlns:d="http://schemas.openxmlformats.org/spreadsheetml/2006/main">
      <d:rPr>
        <d:sz val="11"/>
        <d:rFont val="Calibri"/>
      </d:rPr>
      <d:t xml:space="preserve">71.100 - Products of the chemical industry; </d:t>
    </d:r>
  </si>
  <si>
    <d:r xmlns:d="http://schemas.openxmlformats.org/spreadsheetml/2006/main">
      <d:rPr>
        <d:sz val="11"/>
        <d:rFont val="Calibri"/>
      </d:rPr>
      <d:t xml:space="preserve">Protection of the environment; </d:t>
    </d:r>
  </si>
  <si>
    <t>G/TBT/N/KOR/811</t>
  </si>
  <si>
    <t>Korea, Republic of</t>
  </si>
  <si>
    <d:r xmlns:d="http://schemas.openxmlformats.org/spreadsheetml/2006/main">
      <d:rPr>
        <d:sz val="11"/>
        <d:rFont val="Calibri"/>
      </d:rPr>
      <d:t xml:space="preserve">Medical Devices</d:t>
    </d:r>
    <d:r xmlns:d="http://schemas.openxmlformats.org/spreadsheetml/2006/main">
      <d:rPr>
        <d:sz val="11"/>
        <d:color rgb="FF000000"/>
        <d:rFont val="Calibri"/>
      </d:rPr>
      <d:t xml:space="preserve"/>
    </d:r>
  </si>
  <si>
    <d:r xmlns:d="http://schemas.openxmlformats.org/spreadsheetml/2006/main">
      <d:rPr>
        <d:sz val="11"/>
        <d:rFont val="Calibri"/>
      </d:rPr>
      <d:t xml:space="preserve">11.040.01 - Medical equipment in general; </d:t>
    </d:r>
  </si>
  <si>
    <d:r xmlns:d="http://schemas.openxmlformats.org/spreadsheetml/2006/main">
      <d:rPr>
        <d:sz val="11"/>
        <d:rFont val="Calibri"/>
      </d:rPr>
      <d:t xml:space="preserve">Protection of human health or safety; </d:t>
    </d:r>
  </si>
  <si>
    <t>G/TBT/N/URY/26/Corr.2</t>
  </si>
  <si>
    <t>Uruguay</t>
  </si>
  <si>
    <t>Corrigendum</t>
  </si>
  <si>
    <d:r xmlns:d="http://schemas.openxmlformats.org/spreadsheetml/2006/main">
      <d:rPr>
        <d:i/>
        <d:sz val="11"/>
        <d:rFont val="Calibri"/>
      </d:rPr>
      <d:t xml:space="preserve">Foods packaged in the absence of the customer</d:t>
    </d:r>
    <d:r xmlns:d="http://schemas.openxmlformats.org/spreadsheetml/2006/main">
      <d:rPr>
        <d:sz val="11"/>
        <d:color rgb="FF000000"/>
        <d:rFont val="Calibri"/>
      </d:rPr>
      <d:t xml:space="preserve"/>
    </d:r>
  </si>
  <si>
    <d:r xmlns:d="http://schemas.openxmlformats.org/spreadsheetml/2006/main">
      <d:rPr>
        <d:sz val="11"/>
        <d:rFont val="Calibri"/>
      </d:rPr>
      <d:t xml:space="preserve">67.040 - Food products in general;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67.040 - Food products in general; </d:t>
    </d:r>
  </si>
  <si>
    <d:r xmlns:d="http://schemas.openxmlformats.org/spreadsheetml/2006/main">
      <d:rPr>
        <d:i/>
        <d:sz val="11"/>
        <d:rFont val="Calibri"/>
      </d:rPr>
      <d:t xml:space="preserve">Protection of human health or safety; </d:t>
    </d:r>
  </si>
  <si>
    <t>G/TBT/N/EGY/114/Add.1</t>
  </si>
  <si>
    <t>Egypt</t>
  </si>
  <si>
    <t>Addendum</t>
  </si>
  <si>
    <d:r xmlns:d="http://schemas.openxmlformats.org/spreadsheetml/2006/main">
      <d:rPr>
        <d:i/>
        <d:sz val="11"/>
        <d:rFont val="Calibri"/>
      </d:rPr>
      <d:t xml:space="preserve"> Milk and milk products (except for infants' milk) for retail sale in packages weighing no more than 2 kilograms (Products of HS codes from 04.01 to 04.06) ;
 Preserved and dried fruits for retail sale in packages weighing no more than 2 kilograms (Products of HS Chapter 08) ;
 Oils and fats for retail sale in packages weighing no more than 5 kilograms (Products of HS chapter 15) ;
 Chocolates and food products containing cocoa for retail sale in packages weighing no more than 2 kilograms (Products of HS code 18.06) ;
 Sugar confectionaries (HS code 17.04)  ;
 Pastas and prepared foods from cereals and bread products and pastries except for empty cachets of a kind suitable for pharmaceutical use (HS codes 19.02-19.04-19.05) ;
 Fruit juices for retail sale in packages weighing less than 10 kilograms (Products of HS code 20.09) ;
 Natural and mineral water and aerated water (HS codes 22.01-22.02) ;
 Beauty and make-up products, preparations for oral or dental hygiene, personal deodorants and antiperspirants, and perfumed preparations (HS codes from 33.03 to 33.07 )  ;
 Soap and washing preparations used as soap for retail sale (HS 3401.11  3401.19  3401.2090  3401.30 - 3402.20  3402.9090)  ;
 Cutlery and kitchen utensils (HS codes 39.24 - 4419  69.11  6912  73.23  7418.10  7615.10  8211.10 - 8211.91 - 82.15) ;
 Baths, shower baths, sinks, washbasins, bidets, lavatory pans, seats and covers ;
 Toilet Paper and similar paper,  babies and sanitary napkins (HS codes 9619 48.18 (except for 4818.1090 )  4803) ;
 Refractory bricks, blocks, tiles for household use (HS codes 6802.10  6802.2110  6802.9110  6904.40 - 6810.19  69.07  69.08) ;
 Tableware glass articles (HS code 70.13) ;
 Iron and steel bars and rods (HS codes 72.13  72.14  72.15)  ;
 Household electrical appliances (stoves, fryers, air conditioners, fans, washing machines, blenders and heaters) (Products of HS codes 73.21  73.22  8414.51 - 8415.10 8415.81 - 8415.82  8415.83  8418.10  8418.21  8418.29  8418.30  8418.40  8422.11  8450.11  8450.12  8450.19  8451.21  8508.11  8509.40  8509.80  8516.10  8516.21  8516.32  8516.40  8516.50  8516.60  8516.71  8516.72  8516.79  8527.12  8527.13  8527.19  8527.91  8527.92  8527.99  8528.71  8528.7220  8528.7290  8528.73)  ;
 Home and Office furniture (HS codes 9401.30  9401.40  9401.51  9401.59  9401.61  9401.69  9401.7190  9401.79 - 9401.8090 - 94.03  94.04 )  ;
 Bicycles, motorcycles and those with auxiliary motors (HS codes 87.11  8712)  ;
 Watches and clocks (Products of HS chapter 91) ;
 Lightening equipment for household use (HS codes9405.10  9405.20  9405.30 - 9405.4090)  ;
 Toys (HS code 9503) ;
 Textiles, clothing, and home textiles (HS chapters and codes: 50.07  51.11  51.12  5113  52.08 - 52.09  52.10  52.11  52.12  53.09  5311 - 54.07  54.08  55.12  55.13  55.14  55.15  55.16  58.01  58.02  58.04  58.05  58.09 - 5810.1090  5810.91  5810.92  5810.99 , Chapter 60 , Chapter 61 (except 6113.0010 6114.3010  6115.10  6116.1010), Chapter 62 (except 6210.1010 - 6210.2010  6210.3010  6210.4010  6210.5010 - 6211.3910  6211.4910  6212.2010  6212.9010  6216.0010  62.17), Chapter 63 (except for 63.07)  ;
 Carpets , floor and wall coverings from textiles or non- textiles materials (HS chapter 57, HS codes 39.18, 4016.91)  ;
 Footwear (HS codes 64.01  64.02  64.03  64.04  64.05)</d:t>
    </d:r>
    <d:r xmlns:d="http://schemas.openxmlformats.org/spreadsheetml/2006/main">
      <d:rPr>
        <d:sz val="11"/>
        <d:color rgb="FF000000"/>
        <d:rFont val="Calibri"/>
      </d:rPr>
      <d:t xml:space="preserve"/>
    </d:r>
  </si>
  <si>
    <d:r xmlns:d="http://schemas.openxmlformats.org/spreadsheetml/2006/main">
      <d:rPr>
        <d:sz val="11"/>
        <d:rFont val="Calibri"/>
      </d:rPr>
      <d:t xml:space="preserve">0401 - Milk and cream, not concentrated nor containing added sugar or other sweetening matter.; 0402 - Milk and cream, concentrated or containing added sugar or other sweetening matter.; 0403 - Buttermilk, curdled milk and cream, yogurt, kephir and other fermented or acidified milk and cream, whether or not concentrated or containing added sugar or other sweetening matter or flavoured or containing added fruit, nuts or cocoa.; 0404 - Whey, whether or not concentrated or containing added sugar or other sweetening matter; products consisting of natural milk constituents, whether or not containing added sugar or other sweetening matter, not elsewhere specified or included.; 0405 - Butter and other fats and oils derived from milk; dairy spreads.; 0406 - Cheese and curd.; 08 - Edible fruit and nuts; peel of citrus fruit or melons; 15 - Animal or vegetable fats and oils and their cleavage products; prepared edible fats; animal or vegetable waxes; 1704 - Sugar confectionery (including white chocolate), not containing cocoa.; 1806 - Chocolate and other food preparations containing cocoa.; 1902 - Pasta, whether or not cooked or stuffed (with meat or other substances) or otherwise prepared, such as spaghetti, macaroni, noodles, lasagna, gnocchi, ravioli, cannelloni; couscous, whether or not prepared.; 1904 - Prepared foods obtained by the swelling or roasting of cereals or cereal products (for example, corn flakes); cereals (other than maize (corn)) in grain form or in the form of flakes or other worked grains (except flour, groats and meal), pre-cooked or otherwise prepared, not elsewhere specified or included.; 1905 - Bread, pastry, cakes, biscuits and other bakers' wares, whether or not containing cocoa; communion wafers, empty cachets of a kind suitable for pharmaceutical use, sealing wafers, rice paper and similar products.; 2009 - Fruit juices (including grape must) and vegetable juices, unfermented and not containing added spirit, whether or not containing added sugar or other sweetening matter.; 2201 - Waters, including natural or artificial mineral waters and aerated waters, not containing added sugar or other sweetening matter nor flavoured; ice and snow.; 2202 - Waters, including mineral waters and aerated waters, containing added sugar or other sweetening matter or flavoured, and other non-alcoholic beverages, not including fruit or vegetable juices of heading 20.09.; 3303 - Perfumes and toilet waters.; 3304 - Beauty or make-up preparations and preparations for the care of the skin (other than medicaments), including sunscreen or sun tan preparations; manicure or pedicure preparations.; 3305 - Preparations for use on the hair.; 3306 - Preparations for oral or dental hygiene, including denture fixative pastes and powders; yarn used to clean between the teeth (dental floss), in individual retail packages.; 3307 - Pre-shave, shaving or after-shave preparations, personal deodorants, bath preparations, depilatories and other perfumery, cosmetic or toilet preparations, not elsewhere specified or included; prepared room deodorizers, whether or not perfumed or having disinfectant properties.; 340120 - - Soap in other forms; 340130 - - Organic surface- Active products and preparations for washing the skin, in the form of liquid or cream and put up for retail sale, whether or not containing soap; 340220 - - Preparations put up for retail sale; 340290 - - Other; 3918 - Floor coverings of plastics, whether or not self- Adhesive, in rolls or in the form of tiles; wall or ceiling coverings of plastics, as defined in Note 9 to this Chapter.; 3924 - Tableware, kitchenware, other household articles and toilet articles, of plastics.; 4419 - Tableware and kitchenware, of wood.; 4803 - Toilet or facial tissue stock, towel or napkin stock and similar paper of a kind used for household or sanitary purposes, cellulose wadding and webs of cellulose fibres, whether or not creped, crinkled, embossed, perforated, surface-coloured, surface-decorated or printed, in rolls or sheets.; 4818 - Toilet paper and similar paper, cellulose wadding or webs of cellulose fibres, of a kind used for household or sanitary purposes, in rolls of a width not exceeding 36 cm, or cut to size or shape; handkerchiefs, cleansing tissues, towels, tablecloths, serviettes, napkins for babies, tampons, bed sheets and similar household, sanitary or hospital articles, articles of apparel and clothing accessories, of paper pulp, paper, cellulose wadding or webs of cellulose fibres.; 5007 - Woven fabrics of silk or of silk waste.; 5111 - Woven fabrics of carded wool or of carded fine animal hair.; 5112 - Woven fabrics of combed wool or of combed fine animal hair.; 5113 - Woven fabrics of coarse animal hair or of horsehair.; 5208 - Woven fabrics of cotton, containing 85% or more by weight of cotton, weighing not more than 200 g/m².; 5209 - Woven fabrics of cotton, containing 85% or more by weight of cotton, weighing more than 200 g/m².; 5210 - Woven fabrics of cotton, containing less than 85% by weight of cotton, mixed mainly or solely with man-made fibres, weighing not more than 200 g/m².; 5211 - Woven fabrics of cotton, containing less than 85% by weight of cotton, mixed mainly or solely with man-made fibres, weighing more than 200 g/m².; 5212 - Other woven fabrics of cotton.; 5309 - Woven fabrics of flax.; 5311 - Woven fabrics of other vegetable textile fibres; woven fabrics of paper yarn.; 5407 - Woven fabrics of synthetic filament yarn, including woven fabrics obtained from materials of heading 54.04.; 5408 - Woven fabrics of artificial filament yarn, including woven fabrics obtained from materials of heading 54.05.; 5512 - Woven fabrics of synthetic staple fibres, containing 85% or more by weight of synthetic staple fibres.; 5513 - Woven fabrics of synthetic staple fibres, containing less than 85% by weight of such fibres, mixed mainly or solely with cotton, of a weight not exceeding 170 g/m².; 5514 - Woven fabrics of synthetic staple fibres, containing less than 85% by weight of such fibres, mixed mainly or solely with cotton, of a weight exceeding 170 g/m².; 5515 - Other woven fabrics of synthetic staple fibres.; 5516 - Woven fabrics of artificial staple fibres.; 57 - Carpets and other textile floor coverings; 5801 - Woven pile fabrics and chenille fabrics, other than fabrics of heading 58.02 or 58.06.; 5802 - Terry towelling and similar woven terry fabrics, other than narrow fabrics of heading 58.06; tufted textile fabrics, other than products of heading 57.03.; 5804 - Tulles and other net fabrics, not including woven, knitted or crocheted fabrics; lace in the piece, in strips or in motifs, other than fabrics of headings 60.02 to 60.06.; 5805 - Hand- Woven tapestries of the type Gobelins, Flanders, Aubusson, Beauvais and the like, and needle- Worked tapestries (for example, petit point, cross stitch), whether or not made up.; 5809 - Woven fabrics of metal thread and woven fabrics of metallized yarn of heading 56.05, of a kind used in apparel, as furnishing fabrics or for similar purposes, not elsewhere specified or included.; 581010 - - Embroidery without visible ground; 60 - Knitted or crocheted fabrics; 61 - Articles of apparel and clothing accessories, knitted or crocheted; 63 - Other made up textile articles; sets; worn clothing and worn textile articles; rags; 6401 - Waterproof footwear with outer soles and uppers of rubber or of plastics, the uppers of which are neither fixed to the sole nor assembled by stitching, riveting, nailing, screwing, plugging or similar processes.; 6402 - Other footwear with outer soles and uppers of rubber or plastics.; 6403 - Footwear with outer soles of rubber, plastics, leather or composition leather and uppers of leather.; 6404 - Footwear with outer soles of rubber, plastics, leather or composition leather and uppers of textile materials.; 6405 - Other footwear.; 680210 - - Tiles, cubes and similar articles, whether or not rectangular (including square), the largest surface area of which is capable of being enclosed in a square the side of which is less than 7 cm; artificially coloured granules, chippings and powder; 6904 - Ceramic building bricks, flooring blocks, support or filler tiles and the like.; 6907 - Unglazed ceramic flags and paving, hearth or wall tiles; unglazed ceramic mosaic cubes and the like, whether or not on a backing.; 6908 - Glazed ceramic flags and paving, hearth or wall tiles; glazed ceramic mosaic cubes and the like, whether or not on a backing.; 6911 - Tableware, kitchenware, other household articles and toilet articles, of porcelain or china.; 6912 - Ceramic tableware, kitchenware, other household articles and toilet articles, other than of porcelain or china.; 7013 - Glassware of a kind used for table, kitchen, toilet, office, indoor decoration or similar purposes (other than that of heading 70.10 or 70.18).; 7213 - Bars and rods, hot-rolled, in irregularly wound coils, of iron or non-alloy steel.; 7214 - Other bars and rods of iron or non-alloy steel, not further worked than forged, hot-rolled, hot-drawn or hot-extruded, but including those twisted after rolling.; 7215 - Other bars and rods of iron or non-alloy steel.; 7321 - Stoves, ranges, grates, cookers (including those with subsidiary boilers for central heating), barbecues, braziers, gas-rings, plate warmers and similar non-electric domestic appliances, and parts thereof, of iron or steel.; 7322 - Radiators for central heating, not electrically heated, and parts thereof, of iron or steel; air heaters and hot air distributors (including distributors which can also distribute fresh or conditioned air), not electrically heated, incorporating a motor-driven fan or blower, and parts thereof, of iron or steel.; 7323 - Table, kitchen or other household articles and parts thereof, of iron or steel; iron or steel wool; pot scourers and scouring or polishing pads, gloves and the like, of iron or steel.; 74181 - - Table, kitchen or other household articles and parts thereof; pot scourers and scouring or polishing pads, gloves and the like:; 76151 - - Table, kitchen or other household articles and parts thereof; pot scourers and scouring or polishing pads, gloves and the like:; 821110 - - Sets of assorted articles; 8215 - Spoons, forks, ladles, skimmers, cake-servers, fish-knives, butter-knives, sugar tongs and similar kitchen or tableware.; 8711 - Motorcycles (including mopeds) and cycles fitted with an auxiliary motor, with or without side-cars; side-cars.; 8712 - Bicycles and other cycles (including delivery tricycles), not motorized.; 91 - Clocks and watches and parts thereof; 940130 - - Swivel seats with variable height adjustment; 940140 - - Seats other than garden seats or camping equipment, convertible into beds; 940180 - - Other seats; 9403 - Other furniture and parts thereof.; 9404 - Mattress supports; articles of bedding and similar furnishing (for example, mattresses, quilts, eiderdowns, cushions, pouffes and pillows) fitted with springs or stuffed or internally fitted with any material or of cellular rubber or plastics, whether or not covered.; 940510 - - Chandeliers and other electric ceiling or wall lighting fittings, excluding those of a kind used for lighting public open spaces or thoroughfares; 940520 - - Electric table, desk, bedside or floor-standing lamps; 940530 - - Lighting sets of a kind used for Christmas trees; 940540 - - Other electric lamps and lighting fittings; 9503 - Other toys; reduced-size ("scale") models and similar recreational models, working or not; puzzles of all kinds.; 3923 - Articles for the conveyance or packing of goods, of plastics; stoppers, lids, caps and other closures, of plastics.; 4819 - Cartons, boxes, cases, bags and other packing containers, of paper, paperboard, cellulose wadding or webs of cellulose fibres; box files, letter trays, and similar articles, of paper or paperboard of a kind used in offices, shops or the like.; 821210 - - Razors; 821220 - - Safety razor blades, including razor blade blanks in strips; 8212 - Razors and razor blades (including razor blade blanks in strips).;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0401 - Milk and cream, not concentrated nor containing added sugar or other sweetening matter.; 0402 - Milk and cream, concentrated or containing added sugar or other sweetening matter.; 0403 - Buttermilk, curdled milk and cream, yogurt, kephir and other fermented or acidified milk and cream, whether or not concentrated or containing added sugar or other sweetening matter or flavoured or containing added fruit, nuts or cocoa.; 0404 - Whey, whether or not concentrated or containing added sugar or other sweetening matter; products consisting of natural milk constituents, whether or not containing added sugar or other sweetening matter, not elsewhere specified or included.; 0405 - Butter and other fats and oils derived from milk; dairy spreads.; 0406 - Cheese and curd.; 08 - Edible fruit and nuts; peel of citrus fruit or melons; 15 - Animal or vegetable fats and oils and their cleavage products; prepared edible fats; animal or vegetable waxes; 1704 - Sugar confectionery (including white chocolate), not containing cocoa.; 1806 - Chocolate and other food preparations containing cocoa.; 1902 - Pasta, whether or not cooked or stuffed (with meat or other substances) or otherwise prepared, such as spaghetti, macaroni, noodles, lasagna, gnocchi, ravioli, cannelloni; couscous, whether or not prepared.; 1904 - Prepared foods obtained by the swelling or roasting of cereals or cereal products (for example, corn flakes); cereals (other than maize (corn)) in grain form or in the form of flakes or other worked grains (except flour, groats and meal), pre-cooked or otherwise prepared, not elsewhere specified or included.; 1905 - Bread, pastry, cakes, biscuits and other bakers' wares, whether or not containing cocoa; communion wafers, empty cachets of a kind suitable for pharmaceutical use, sealing wafers, rice paper and similar products.; 2009 - Fruit juices (including grape must) and vegetable juices, unfermented and not containing added spirit, whether or not containing added sugar or other sweetening matter.; 2201 - Waters, including natural or artificial mineral waters and aerated waters, not containing added sugar or other sweetening matter nor flavoured; ice and snow.; 2202 - Waters, including mineral waters and aerated waters, containing added sugar or other sweetening matter or flavoured, and other non-alcoholic beverages, not including fruit or vegetable juices of heading 20.09.; 3303 - Perfumes and toilet waters.; 3304 - Beauty or make-up preparations and preparations for the care of the skin (other than medicaments), including sunscreen or sun tan preparations; manicure or pedicure preparations.; 3305 - Preparations for use on the hair.; 3306 - Preparations for oral or dental hygiene, including denture fixative pastes and powders; yarn used to clean between the teeth (dental floss), in individual retail packages.; 3307 - Pre-shave, shaving or after-shave preparations, personal deodorants, bath preparations, depilatories and other perfumery, cosmetic or toilet preparations, not elsewhere specified or included; prepared room deodorizers, whether or not perfumed or having disinfectant properties.; 340111 - -- For toilet use (including medicated products); 340119 - -- Other; 340120 - - Soap in other forms; 340130 - - Organic surface- Active products and preparations for washing the skin, in the form of liquid or cream and put up for retail sale, whether or not containing soap; 340220 - - Preparations put up for retail sale; 340290 - - Other; 3918 - Floor coverings of plastics, whether or not self- Adhesive, in rolls or in the form of tiles; wall or ceiling coverings of plastics, as defined in Note 9 to this Chapter.; 3924 - Tableware, kitchenware, other household articles and toilet articles, of plastics.; 401691 - -- Floor coverings and mats; 4419 - Tableware and kitchenware, of wood.; 4803 - Toilet or facial tissue stock, towel or napkin stock and similar paper of a kind used for household or sanitary purposes, cellulose wadding and webs of cellulose fibres, whether or not creped, crinkled, embossed, perforated, surface-coloured, surface-decorated or printed, in rolls or sheets.; 4818 - Toilet paper and similar paper, cellulose wadding or webs of cellulose fibres, of a kind used for household or sanitary purposes, in rolls of a width not exceeding 36 cm, or cut to size or shape; handkerchiefs, cleansing tissues, towels, tablecloths, serviettes, napkins for babies, tampons, bed sheets and similar household, sanitary or hospital articles, articles of apparel and clothing accessories, of paper pulp, paper, cellulose wadding or webs of cellulose fibres.; 5007 - Woven fabrics of silk or of silk waste.; 5111 - Woven fabrics of carded wool or of carded fine animal hair.; 5112 - Woven fabrics of combed wool or of combed fine animal hair.; 5113 - Woven fabrics of coarse animal hair or of horsehair.; 5208 - Woven fabrics of cotton, containing 85% or more by weight of cotton, weighing not more than 200 g/m².; 5209 - Woven fabrics of cotton, containing 85% or more by weight of cotton, weighing more than 200 g/m².; 5210 - Woven fabrics of cotton, containing less than 85% by weight of cotton, mixed mainly or solely with man-made fibres, weighing not more than 200 g/m².; 5211 - Woven fabrics of cotton, containing less than 85% by weight of cotton, mixed mainly or solely with man-made fibres, weighing more than 200 g/m².; 5212 - Other woven fabrics of cotton.; 5309 - Woven fabrics of flax.; 5311 - Woven fabrics of other vegetable textile fibres; woven fabrics of paper yarn.; 5407 - Woven fabrics of synthetic filament yarn, including woven fabrics obtained from materials of heading 54.04.; 5408 - Woven fabrics of artificial filament yarn, including woven fabrics obtained from materials of heading 54.05.; 5512 - Woven fabrics of synthetic staple fibres, containing 85% or more by weight of synthetic staple fibres.; 5513 - Woven fabrics of synthetic staple fibres, containing less than 85% by weight of such fibres, mixed mainly or solely with cotton, of a weight not exceeding 170 g/m².; 5514 - Woven fabrics of synthetic staple fibres, containing less than 85% by weight of such fibres, mixed mainly or solely with cotton, of a weight exceeding 170 g/m².; 5515 - Other woven fabrics of synthetic staple fibres.; 5516 - Woven fabrics of artificial staple fibres.; 57 - Carpets and other textile floor coverings; 5801 - Woven pile fabrics and chenille fabrics, other than fabrics of heading 58.02 or 58.06.; 5802 - Terry towelling and similar woven terry fabrics, other than narrow fabrics of heading 58.06; tufted textile fabrics, other than products of heading 57.03.; 5804 - Tulles and other net fabrics, not including woven, knitted or crocheted fabrics; lace in the piece, in strips or in motifs, other than fabrics of headings 60.02 to 60.06.; 5805 - Hand- Woven tapestries of the type Gobelins, Flanders, Aubusson, Beauvais and the like, and needle- Worked tapestries (for example, petit point, cross stitch), whether or not made up.; 5809 - Woven fabrics of metal thread and woven fabrics of metallized yarn of heading 56.05, of a kind used in apparel, as furnishing fabrics or for similar purposes, not elsewhere specified or included.; 581010 - - Embroidery without visible ground; 581091 - -- Of cotton; 581092 - -- Of man-made fibres; 581099 - -- Of other textile materials; 60 - Knitted or crocheted fabrics; 61 - Articles of apparel and clothing accessories, knitted or crocheted; 62 - Articles of apparel and clothing accessories, not knitted or crocheted; 63 - Other made up textile articles; sets; worn clothing and worn textile articles; rags; 6401 - Waterproof footwear with outer soles and uppers of rubber or of plastics, the uppers of which are neither fixed to the sole nor assembled by stitching, riveting, nailing, screwing, plugging or similar processes.; 6402 - Other footwear with outer soles and uppers of rubber or plastics.; 6403 - Footwear with outer soles of rubber, plastics, leather or composition leather and uppers of leather.; 6404 - Footwear with outer soles of rubber, plastics, leather or composition leather and uppers of textile materials.; 6405 - Other footwear.; 680210 - - Tiles, cubes and similar articles, whether or not rectangular (including square), the largest surface area of which is capable of being enclosed in a square the side of which is less than 7 cm; artificially coloured granules, chippings and powder; 680221 - -- Marble, travertine and alabaster; 680291 - -- Marble, travertine and alabaster; 681019 - -- Other; 6904 - Ceramic building bricks, flooring blocks, support or filler tiles and the like.; 6907 - Unglazed ceramic flags and paving, hearth or wall tiles; unglazed ceramic mosaic cubes and the like, whether or not on a backing.; 6908 - Glazed ceramic flags and paving, hearth or wall tiles; glazed ceramic mosaic cubes and the like, whether or not on a backing.; 6911 - Tableware, kitchenware, other household articles and toilet articles, of porcelain or china.; 6912 - Ceramic tableware, kitchenware, other household articles and toilet articles, other than of porcelain or china.; 7013 - Glassware of a kind used for table, kitchen, toilet, office, indoor decoration or similar purposes (other than that of heading 70.10 or 70.18).; 7213 - Bars and rods, hot-rolled, in irregularly wound coils, of iron or non-alloy steel.; 7214 - Other bars and rods of iron or non-alloy steel, not further worked than forged, hot-rolled, hot-drawn or hot-extruded, but including those twisted after rolling.; 7215 - Other bars and rods of iron or non-alloy steel.; 7321 - Stoves, ranges, grates, cookers (including those with subsidiary boilers for central heating), barbecues, braziers, gas-rings, plate warmers and similar non-electric domestic appliances, and parts thereof, of iron or steel.; 7322 - Radiators for central heating, not electrically heated, and parts thereof, of iron or steel; air heaters and hot air distributors (including distributors which can also distribute fresh or conditioned air), not electrically heated, incorporating a motor-driven fan or blower, and parts thereof, of iron or steel.; 7323 - Table, kitchen or other household articles and parts thereof, of iron or steel; iron or steel wool; pot scourers and scouring or polishing pads, gloves and the like, of iron or steel.; 74181 - - Table, kitchen or other household articles and parts thereof; pot scourers and scouring or polishing pads, gloves and the like:; 76151 - - Table, kitchen or other household articles and parts thereof; pot scourers and scouring or polishing pads, gloves and the like:; 821110 - - Sets of assorted articles; 821191 - -- Table knives having fixed blades; 8215 - Spoons, forks, ladles, skimmers, cake-servers, fish-knives, butter-knives, sugar tongs and similar kitchen or tableware.; 841451 - -- Table, floor, wall, window, ceiling or roof fans, with a self-contained electric motor of an output not exceeding 125 W; 841510 - - Window or wall types, self-contained or "split-system"; 841581 - -- Incorporating a refrigerating unit and a valve for reversal of the cooling/heat cycle (reversible heat pumps); 841582 - -- Other, incorporating a refrigerating unit; 841583 - -- Not incorporating a refrigerating unit; 841810 - - Combined refrigerator-freezers, fitted with separate external doors; 841821 - -- Compression-type; 841829 - -- Other; 841830 - - Freezers of the chest type, not exceeding 800 litres capacity; 841840 - - Freezers of the upright type, not exceeding 900 litres capacity; 842211 - -- Of the household type; 845011 - -- Fully- Automatic machines; 845012 - -- Other machines, with built-in centrifugal dryer; 845019 - -- Other; 845121 - -- Each of a dry linen capacity not exceeding 10 kg; 850940 - - Food grinders and mixers; fruit or vegetable juice extractors; 850980 - - Other appliances; 851610 - - Electric instantaneous or storage water heaters and immersion heaters; 851621 - -- Storage heating radiators; 851632 - -- Other hair-dressing apparatus; 851640 - - Electric smoothing irons; 851650 - - Microwave ovens; 851660 - - Other ovens; cookers, cooking plates, boiling rings, grillers and roasters; 851671 - -- Coffee or tea makers; 851672 - -- Toasters; 851679 - -- Other; 852712 - -- Pocket-size radio cassette-players; 852713 - -- Other apparatus combined with sound recording or reproducing apparatus; 852719 - -- Other; 8711 - Motorcycles (including mopeds) and cycles fitted with an auxiliary motor, with or without side-cars; side-cars.; 8712 - Bicycles and other cycles (including delivery tricycles), not motorized.; 91 - Clocks and watches and parts thereof; 940130 - - Swivel seats with variable height adjustment; 940140 - - Seats other than garden seats or camping equipment, convertible into beds; 940161 - -- Upholstered; 940169 - -- Other; 940171 - -- Upholstered; 940179 - -- Other; 940180 - - Other seats; 9403 - Other furniture and parts thereof.; 9404 - Mattress supports; articles of bedding and similar furnishing (for example, mattresses, quilts, eiderdowns, cushions, pouffes and pillows) fitted with springs or stuffed or internally fitted with any material or of cellular rubber or plastics, whether or not covered.; 940510 - - Chandeliers and other electric ceiling or wall lighting fittings, excluding those of a kind used for lighting public open spaces or thoroughfares; 940520 - - Electric table, desk, bedside or floor-standing lamps; 940530 - - Lighting sets of a kind used for Christmas trees; 940540 - - Other electric lamps and lighting fittings; 9503 - Other toys; reduced-size ("scale") models and similar recreational models, working or not; puzzles of all kinds.; 96 - Miscellaneous manufactured articles; </d:t>
    </d:r>
  </si>
  <si>
    <d:r xmlns:d="http://schemas.openxmlformats.org/spreadsheetml/2006/main">
      <d:rPr>
        <d:sz val="11"/>
        <d:rFont val="Calibri"/>
      </d:rPr>
      <d:t xml:space="preserve">29 - ELECTRICAL ENGINEERING; 33 - TELECOMMUNICATIONS. AUDIO AND VIDEO ENGINEERING; 39 - PRECISION MECHANICS. JEWELLERY; 43 - ROAD VEHICLES ENGINEERING; 59 - TEXTILE AND LEATHER TECHNOLOGY; 61 - CLOTHING INDUSTRY; 67 - FOOD TECHNOLOGY; 71 - CHEMICAL TECHNOLOGY; 77 - METALLURGY; 85 - PAPER TECHNOLOGY; 91 - CONSTRUCTION MATERIALS AND BUILDING; 97 - DOMESTIC AND COMMERCIAL EQUIPMENT. ENTERTAINMENT. SPORTS;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29 - ELECTRICAL ENGINEERING; 33 - TELECOMMUNICATIONS. AUDIO AND VIDEO ENGINEERING; 39 - PRECISION MECHANICS. JEWELLERY; 43 - ROAD VEHICLES ENGINEERING; 59 - TEXTILE AND LEATHER TECHNOLOGY; 61 - CLOTHING INDUSTRY; 67 - FOOD TECHNOLOGY; 71 - CHEMICAL TECHNOLOGY; 77 - METALLURGY; 85 - PAPER TECHNOLOGY; 91 - CONSTRUCTION MATERIALS AND BUILDING; 97 - DOMESTIC AND COMMERCIAL EQUIPMENT. ENTERTAINMENT. SPORTS; </d:t>
    </d:r>
  </si>
  <si>
    <d:r xmlns:d="http://schemas.openxmlformats.org/spreadsheetml/2006/main">
      <d:rPr>
        <d:i/>
        <d:sz val="11"/>
        <d:rFont val="Calibri"/>
      </d:rPr>
      <d:t xml:space="preserve">Prevention of deceptive practices and consumer protection; Protection of human health or safety; Quality requirements; </d:t>
    </d:r>
  </si>
  <si>
    <t>G/TBT/N/ITA/34</t>
  </si>
  <si>
    <t>Italy</t>
  </si>
  <si>
    <d:r xmlns:d="http://schemas.openxmlformats.org/spreadsheetml/2006/main">
      <d:rPr>
        <d:sz val="11"/>
        <d:rFont val="Calibri"/>
      </d:rPr>
      <d:t xml:space="preserve">Car seat reminder devices for vehicles from international categories M1, N1, N2 and N3</d:t>
    </d:r>
    <d:r xmlns:d="http://schemas.openxmlformats.org/spreadsheetml/2006/main">
      <d:rPr>
        <d:sz val="11"/>
        <d:color rgb="FF000000"/>
        <d:rFont val="Calibri"/>
      </d:rPr>
      <d:t xml:space="preserve"/>
    </d:r>
  </si>
  <si>
    <d:r xmlns:d="http://schemas.openxmlformats.org/spreadsheetml/2006/main">
      <d:rPr>
        <d:sz val="11"/>
        <d:rFont val="Calibri"/>
      </d:rPr>
      <d:t xml:space="preserve">43.040.80 - Crash protection and restraint systems; </d:t>
    </d:r>
  </si>
  <si>
    <d:r xmlns:d="http://schemas.openxmlformats.org/spreadsheetml/2006/main">
      <d:rPr>
        <d:sz val="11"/>
        <d:rFont val="Calibri"/>
      </d:rPr>
      <d:t xml:space="preserve">Protection of human health or safety; Harmonization; </d:t>
    </d:r>
  </si>
  <si>
    <t>G/TBT/N/KEN/796</t>
  </si>
  <si>
    <t>Kenya</t>
  </si>
  <si>
    <d:r xmlns:d="http://schemas.openxmlformats.org/spreadsheetml/2006/main">
      <d:rPr>
        <d:sz val="11"/>
        <d:rFont val="Calibri"/>
      </d:rPr>
      <d:t xml:space="preserve">67.100.30 - Cheese; </d:t>
    </d:r>
  </si>
  <si>
    <d:r xmlns:d="http://schemas.openxmlformats.org/spreadsheetml/2006/main">
      <d:rPr>
        <d:sz val="11"/>
        <d:rFont val="Calibri"/>
      </d:rPr>
      <d:t xml:space="preserve">Protection of human health or safety; Quality requirements; </d:t>
    </d:r>
  </si>
  <si>
    <t>G/TBT/N/KEN/797</t>
  </si>
  <si>
    <t>G/TBT/N/KEN/798</t>
  </si>
  <si>
    <t>G/TBT/N/KEN/799</t>
  </si>
  <si>
    <t>G/TBT/N/KEN/800</t>
  </si>
  <si>
    <d:r xmlns:d="http://schemas.openxmlformats.org/spreadsheetml/2006/main">
      <d:rPr>
        <d:sz val="11"/>
        <d:rFont val="Calibri"/>
      </d:rPr>
      <d:t xml:space="preserve">67.100.10 - Milk and processed milk products; </d:t>
    </d:r>
  </si>
  <si>
    <t>G/TBT/N/KEN/801</t>
  </si>
  <si>
    <t>G/TBT/N/KEN/802</t>
  </si>
  <si>
    <t>G/TBT/N/KEN/803</t>
  </si>
  <si>
    <t>G/TBT/N/KEN/804</t>
  </si>
  <si>
    <t>G/TBT/N/KEN/805</t>
  </si>
  <si>
    <t>G/TBT/N/KEN/806</t>
  </si>
  <si>
    <d:r xmlns:d="http://schemas.openxmlformats.org/spreadsheetml/2006/main">
      <d:rPr>
        <d:sz val="11"/>
        <d:rFont val="Calibri"/>
      </d:rPr>
      <d:t xml:space="preserve">67.080 - Fruits. Vegetables; </d:t>
    </d:r>
  </si>
  <si>
    <t>G/TBT/N/KEN/807</t>
  </si>
  <si>
    <d:r xmlns:d="http://schemas.openxmlformats.org/spreadsheetml/2006/main">
      <d:rPr>
        <d:sz val="11"/>
        <d:rFont val="Calibri"/>
      </d:rPr>
      <d:t xml:space="preserve">67.160 - Beverages; </d:t>
    </d:r>
  </si>
  <si>
    <t>G/TBT/N/MEX/390/Add.2</t>
  </si>
  <si>
    <t>Mexico</t>
  </si>
  <si>
    <d:r xmlns:d="http://schemas.openxmlformats.org/spreadsheetml/2006/main">
      <d:rPr>
        <d:i/>
        <d:sz val="11"/>
        <d:rFont val="Calibri"/>
      </d:rPr>
      <d:t xml:space="preserve">Yoghurt, national tariff heading: 04031001</d:t>
    </d:r>
    <d:r xmlns:d="http://schemas.openxmlformats.org/spreadsheetml/2006/main">
      <d:rPr>
        <d:sz val="11"/>
        <d:color rgb="FF000000"/>
        <d:rFont val="Calibri"/>
      </d:rPr>
      <d:t xml:space="preserve"/>
    </d:r>
  </si>
  <si>
    <d:r xmlns:d="http://schemas.openxmlformats.org/spreadsheetml/2006/main">
      <d:rPr>
        <d:sz val="11"/>
        <d:rFont val="Calibri"/>
      </d:rPr>
      <d:t xml:space="preserve">040310 - - Yogurt;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040310 - - Yogurt; </d:t>
    </d:r>
  </si>
  <si>
    <d:r xmlns:d="http://schemas.openxmlformats.org/spreadsheetml/2006/main">
      <d:rPr>
        <d:sz val="11"/>
        <d:rFont val="Calibri"/>
      </d:rPr>
      <d:t xml:space="preserve">67.100.10 - Milk and processed milk products;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67.100.10 - Milk and processed milk products; </d:t>
    </d:r>
  </si>
  <si>
    <d:r xmlns:d="http://schemas.openxmlformats.org/spreadsheetml/2006/main">
      <d:rPr>
        <d:i/>
        <d:sz val="11"/>
        <d:rFont val="Calibri"/>
      </d:rPr>
      <d:t xml:space="preserve">Quality requirements; </d:t>
    </d:r>
  </si>
  <si>
    <t>G/TBT/N/MEX/391/Add.2</t>
  </si>
  <si>
    <d:r xmlns:d="http://schemas.openxmlformats.org/spreadsheetml/2006/main">
      <d:rPr>
        <d:i/>
        <d:sz val="11"/>
        <d:rFont val="Calibri"/>
      </d:rPr>
      <d:t xml:space="preserve">Milk powder or dried milk</d:t>
    </d:r>
    <d:r xmlns:d="http://schemas.openxmlformats.org/spreadsheetml/2006/main">
      <d:rPr>
        <d:sz val="11"/>
        <d:color rgb="FF000000"/>
        <d:rFont val="Calibri"/>
      </d:rPr>
      <d:t xml:space="preserve"/>
    </d:r>
  </si>
  <si>
    <t>G/TBT/N/MEX/395/Add.2</t>
  </si>
  <si>
    <d:r xmlns:d="http://schemas.openxmlformats.org/spreadsheetml/2006/main">
      <d:rPr>
        <d:i/>
        <d:sz val="11"/>
        <d:rFont val="Calibri"/>
      </d:rPr>
      <d:t xml:space="preserve">Cheese</d:t>
    </d:r>
    <d:r xmlns:d="http://schemas.openxmlformats.org/spreadsheetml/2006/main">
      <d:rPr>
        <d:sz val="11"/>
        <d:color rgb="FF000000"/>
        <d:rFont val="Calibri"/>
      </d:rPr>
      <d:t xml:space="preserve"/>
    </d:r>
  </si>
  <si>
    <d:r xmlns:d="http://schemas.openxmlformats.org/spreadsheetml/2006/main">
      <d:rPr>
        <d:sz val="11"/>
        <d:rFont val="Calibri"/>
      </d:rPr>
      <d:t xml:space="preserve">67.100.30 - Cheese;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67.100.30 - Cheese; </d:t>
    </d:r>
  </si>
  <si>
    <d:r xmlns:d="http://schemas.openxmlformats.org/spreadsheetml/2006/main">
      <d:rPr>
        <d:i/>
        <d:sz val="11"/>
        <d:rFont val="Calibri"/>
      </d:rPr>
      <d:t xml:space="preserve">Not specified ; </d:t>
    </d:r>
  </si>
  <si>
    <t>G/TBT/N/THA/532</t>
  </si>
  <si>
    <t>Thailand</t>
  </si>
  <si>
    <d:r xmlns:d="http://schemas.openxmlformats.org/spreadsheetml/2006/main">
      <d:rPr>
        <d:sz val="11"/>
        <d:rFont val="Calibri"/>
      </d:rPr>
      <d:t xml:space="preserve">Tobacco products</d:t>
    </d:r>
    <d:r xmlns:d="http://schemas.openxmlformats.org/spreadsheetml/2006/main">
      <d:rPr>
        <d:sz val="11"/>
        <d:color rgb="FF000000"/>
        <d:rFont val="Calibri"/>
      </d:rPr>
      <d:t xml:space="preserve"/>
    </d:r>
  </si>
  <si>
    <d:r xmlns:d="http://schemas.openxmlformats.org/spreadsheetml/2006/main">
      <d:rPr>
        <d:sz val="11"/>
        <d:rFont val="Calibri"/>
      </d:rPr>
      <d:t xml:space="preserve">Consumer information, labelling; Prevention of deceptive practices and consumer protection; Protection of human health or safety; Other; </d:t>
    </d:r>
  </si>
  <si>
    <t>G/TBT/N/THA/533</t>
  </si>
  <si>
    <d:r xmlns:d="http://schemas.openxmlformats.org/spreadsheetml/2006/main">
      <d:rPr>
        <d:sz val="11"/>
        <d:rFont val="Calibri"/>
      </d:rPr>
      <d:t xml:space="preserve">3923 - Articles for the conveyance or packing of goods, of plastics; stoppers, lids, caps and other closures, of plastics.; </d:t>
    </d:r>
  </si>
  <si>
    <d:r xmlns:d="http://schemas.openxmlformats.org/spreadsheetml/2006/main">
      <d:rPr>
        <d:sz val="11"/>
        <d:rFont val="Calibri"/>
      </d:rPr>
      <d:t xml:space="preserve">67.250 - Materials and articles in contact with foodstuffs; </d:t>
    </d:r>
  </si>
  <si>
    <d:r xmlns:d="http://schemas.openxmlformats.org/spreadsheetml/2006/main">
      <d:rPr>
        <d:sz val="11"/>
        <d:rFont val="Calibri"/>
      </d:rPr>
      <d:t xml:space="preserve">Protection of human health or safety; Other; </d:t>
    </d:r>
  </si>
  <si>
    <t>G/TBT/N/USA/1438</t>
  </si>
  <si>
    <t>United States of America</t>
  </si>
  <si>
    <d:r xmlns:d="http://schemas.openxmlformats.org/spreadsheetml/2006/main">
      <d:rPr>
        <d:sz val="11"/>
        <d:rFont val="Calibri"/>
      </d:rPr>
      <d:t xml:space="preserve">External power supplies</d:t>
    </d:r>
    <d:r xmlns:d="http://schemas.openxmlformats.org/spreadsheetml/2006/main">
      <d:rPr>
        <d:sz val="11"/>
        <d:color rgb="FF000000"/>
        <d:rFont val="Calibri"/>
      </d:rPr>
      <d:t xml:space="preserve"/>
    </d:r>
  </si>
  <si>
    <d:r xmlns:d="http://schemas.openxmlformats.org/spreadsheetml/2006/main">
      <d:rPr>
        <d:sz val="11"/>
        <d:rFont val="Calibri"/>
      </d:rPr>
      <d:t xml:space="preserve">97.180 - Miscellaneous domestic and commercial equipment; </d:t>
    </d:r>
  </si>
  <si>
    <t>G/TBT/N/USA/1439</t>
  </si>
  <si>
    <d:r xmlns:d="http://schemas.openxmlformats.org/spreadsheetml/2006/main">
      <d:rPr>
        <d:sz val="11"/>
        <d:rFont val="Calibri"/>
      </d:rPr>
      <d:t xml:space="preserve">Meat products</d:t>
    </d:r>
    <d:r xmlns:d="http://schemas.openxmlformats.org/spreadsheetml/2006/main">
      <d:rPr>
        <d:sz val="11"/>
        <d:color rgb="FF000000"/>
        <d:rFont val="Calibri"/>
      </d:rPr>
      <d:t xml:space="preserve"/>
    </d:r>
  </si>
  <si>
    <d:r xmlns:d="http://schemas.openxmlformats.org/spreadsheetml/2006/main">
      <d:rPr>
        <d:sz val="11"/>
        <d:rFont val="Calibri"/>
      </d:rPr>
      <d:t xml:space="preserve">67.120 - Meat, meat products and other animal produce; </d:t>
    </d:r>
  </si>
  <si>
    <d:r xmlns:d="http://schemas.openxmlformats.org/spreadsheetml/2006/main">
      <d:rPr>
        <d:sz val="11"/>
        <d:rFont val="Calibri"/>
      </d:rPr>
      <d:t xml:space="preserve">Consumer information, labelling; Prevention of deceptive practices and consumer protection; </d:t>
    </d:r>
  </si>
  <si>
    <t>G/TBT/N/ZAF/234</t>
  </si>
  <si>
    <t>South Africa</t>
  </si>
  <si>
    <d:r xmlns:d="http://schemas.openxmlformats.org/spreadsheetml/2006/main">
      <d:rPr>
        <d:sz val="11"/>
        <d:rFont val="Calibri"/>
      </d:rPr>
      <d:t xml:space="preserve">The proposed regulations cover the quality standards, containers, packing, and marking requirements, sampling procedures, methods of inspection and offences and penalties.</d:t>
    </d:r>
    <d:r xmlns:d="http://schemas.openxmlformats.org/spreadsheetml/2006/main">
      <d:rPr>
        <d:sz val="11"/>
        <d:color rgb="FF000000"/>
        <d:rFont val="Calibri"/>
      </d:rPr>
      <d:t xml:space="preserve"/>
    </d:r>
  </si>
  <si>
    <d:r xmlns:d="http://schemas.openxmlformats.org/spreadsheetml/2006/main">
      <d:rPr>
        <d:sz val="11"/>
        <d:rFont val="Calibri"/>
      </d:rPr>
      <d:t xml:space="preserve">55.040 - Packaging materials and accessories; 67.080 - Fruits. Vegetables; </d:t>
    </d:r>
  </si>
  <si>
    <t>G/TBT/N/CHL/377/Add.2</t>
  </si>
  <si>
    <t>Chile</t>
  </si>
  <si>
    <d:r xmlns:d="http://schemas.openxmlformats.org/spreadsheetml/2006/main">
      <d:rPr>
        <d:i/>
        <d:sz val="11"/>
        <d:rFont val="Calibri"/>
      </d:rPr>
      <d:t xml:space="preserve">Dirección General de Relaciones Económicas Internacionales – Ministerio de Relaciones Exteriores</d:t>
    </d:r>
    <d:r xmlns:d="http://schemas.openxmlformats.org/spreadsheetml/2006/main">
      <d:rPr>
        <d:sz val="11"/>
        <d:color rgb="FF000000"/>
        <d:rFont val="Calibri"/>
      </d:rPr>
      <d:t xml:space="preserve"/>
    </d:r>
  </si>
  <si>
    <d:r xmlns:d="http://schemas.openxmlformats.org/spreadsheetml/2006/main">
      <d:rPr>
        <d:sz val="11"/>
        <d:rFont val="Calibri"/>
      </d:rPr>
      <d:t xml:space="preserve">17.140.30 - Noise emitted by means of transport; </d:t>
    </d:r>
  </si>
  <si>
    <d:r xmlns:d="http://schemas.openxmlformats.org/spreadsheetml/2006/main">
      <d:rPr>
        <d:i/>
        <d:sz val="11"/>
        <d:rFont val="Calibri"/>
      </d:rPr>
      <d:t xml:space="preserve">Protection of the environment; </d:t>
    </d:r>
  </si>
  <si>
    <t>G/TBT/N/CHL/444/Add.1</t>
  </si>
  <si>
    <d:r xmlns:d="http://schemas.openxmlformats.org/spreadsheetml/2006/main">
      <d:rPr>
        <d:i/>
        <d:sz val="11"/>
        <d:rFont val="Calibri"/>
      </d:rPr>
      <d:t xml:space="preserve">Automatic valves for portable liquefied petroleum gas (LPG) cylinders weighing 2, 5, 11 or 15kg</d:t>
    </d:r>
    <d:r xmlns:d="http://schemas.openxmlformats.org/spreadsheetml/2006/main">
      <d:rPr>
        <d:sz val="11"/>
        <d:color rgb="FF000000"/>
        <d:rFont val="Calibri"/>
      </d:rPr>
      <d:t xml:space="preserve"/>
    </d:r>
  </si>
  <si>
    <d:r xmlns:d="http://schemas.openxmlformats.org/spreadsheetml/2006/main">
      <d:rPr>
        <d:sz val="11"/>
        <d:rFont val="Calibri"/>
      </d:rPr>
      <d:t xml:space="preserve">23.020.30 - Gas pressure vessels, gas cylinders; 23.060.40 - Pressure regulators;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23.020.30 - Gas pressure vessels, gas cylinders; 23.060.40 - Pressure regulators; </d:t>
    </d:r>
  </si>
  <si>
    <t>G/TBT/N/CHL/445/Add.1</t>
  </si>
  <si>
    <d:r xmlns:d="http://schemas.openxmlformats.org/spreadsheetml/2006/main">
      <d:rPr>
        <d:i/>
        <d:sz val="11"/>
        <d:rFont val="Calibri"/>
      </d:rPr>
      <d:t xml:space="preserve">Manual valves for portable liquefied petroleum gas (LPG) cylinders weighing 33 or 45kg</d:t>
    </d:r>
    <d:r xmlns:d="http://schemas.openxmlformats.org/spreadsheetml/2006/main">
      <d:rPr>
        <d:sz val="11"/>
        <d:color rgb="FF000000"/>
        <d:rFont val="Calibri"/>
      </d:rPr>
      <d:t xml:space="preserve"/>
    </d:r>
  </si>
  <si>
    <t>G/TBT/N/CHL/448/Add.1</t>
  </si>
  <si>
    <d:r xmlns:d="http://schemas.openxmlformats.org/spreadsheetml/2006/main">
      <d:rPr>
        <d:i/>
        <d:sz val="11"/>
        <d:rFont val="Calibri"/>
      </d:rPr>
      <d:t xml:space="preserve">Multi-layer pipes with an aluminium inner layer and related accessories, used for fuel gases</d:t>
    </d:r>
    <d:r xmlns:d="http://schemas.openxmlformats.org/spreadsheetml/2006/main">
      <d:rPr>
        <d:sz val="11"/>
        <d:color rgb="FF000000"/>
        <d:rFont val="Calibri"/>
      </d:rPr>
      <d:t xml:space="preserve"/>
    </d:r>
  </si>
  <si>
    <d:r xmlns:d="http://schemas.openxmlformats.org/spreadsheetml/2006/main">
      <d:rPr>
        <d:sz val="11"/>
        <d:rFont val="Calibri"/>
      </d:rPr>
      <d:t xml:space="preserve">23.040.20 - Plastics pipes; 75.200 - Petroleum products and natural gas handling equipment;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23.040.20 - Plastics pipes; 75.200 - Petroleum products and natural gas handling equipment; </d:t>
    </d:r>
  </si>
  <si>
    <t>G/TBT/N/CHL/449/Add.1</t>
  </si>
  <si>
    <d:r xmlns:d="http://schemas.openxmlformats.org/spreadsheetml/2006/main">
      <d:rPr>
        <d:i/>
        <d:sz val="11"/>
        <d:rFont val="Calibri"/>
      </d:rPr>
      <d:t xml:space="preserve">Nonrefillable metal cartridges for liquefied petroleum gas (LPG), with or without valves, intended for use in portable appliances</d:t>
    </d:r>
    <d:r xmlns:d="http://schemas.openxmlformats.org/spreadsheetml/2006/main">
      <d:rPr>
        <d:sz val="11"/>
        <d:color rgb="FF000000"/>
        <d:rFont val="Calibri"/>
      </d:rPr>
      <d:t xml:space="preserve"/>
    </d:r>
  </si>
  <si>
    <d:r xmlns:d="http://schemas.openxmlformats.org/spreadsheetml/2006/main">
      <d:rPr>
        <d:sz val="11"/>
        <d:rFont val="Calibri"/>
      </d:rPr>
      <d:t xml:space="preserve">23.020.30 - Gas pressure vessels, gas cylinders;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23.020.30 - Gas pressure vessels, gas cylinders; </d:t>
    </d:r>
  </si>
  <si>
    <t>G/TBT/N/CHL/452/Add.1</t>
  </si>
  <si>
    <d:r xmlns:d="http://schemas.openxmlformats.org/spreadsheetml/2006/main">
      <d:rPr>
        <d:i/>
        <d:sz val="11"/>
        <d:rFont val="Calibri"/>
      </d:rPr>
      <d:t xml:space="preserve">Gas-fired central heating boilers</d:t>
    </d:r>
    <d:r xmlns:d="http://schemas.openxmlformats.org/spreadsheetml/2006/main">
      <d:rPr>
        <d:sz val="11"/>
        <d:color rgb="FF000000"/>
        <d:rFont val="Calibri"/>
      </d:rPr>
      <d:t xml:space="preserve"/>
    </d:r>
  </si>
  <si>
    <d:r xmlns:d="http://schemas.openxmlformats.org/spreadsheetml/2006/main">
      <d:rPr>
        <d:sz val="11"/>
        <d:rFont val="Calibri"/>
      </d:rPr>
      <d:t xml:space="preserve">27.060 - Burners. Boilers; 91.140.10 - Central heating systems;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27.060 - Burners. Boilers; 91.140.10 - Central heating systems; </d:t>
    </d:r>
  </si>
  <si>
    <t>G/TBT/N/CHL/453/Add.1</t>
  </si>
  <si>
    <d:r xmlns:d="http://schemas.openxmlformats.org/spreadsheetml/2006/main">
      <d:rPr>
        <d:i/>
        <d:sz val="11"/>
        <d:rFont val="Calibri"/>
      </d:rPr>
      <d:t xml:space="preserve">Prevention of deceptive practices and consumer protection; </d:t>
    </d:r>
  </si>
  <si>
    <t>G/TBT/N/EU/642</t>
  </si>
  <si>
    <d:r xmlns:d="http://schemas.openxmlformats.org/spreadsheetml/2006/main">
      <d:rPr>
        <d:sz val="11"/>
        <d:rFont val="Calibri"/>
      </d:rPr>
      <d:t xml:space="preserve">Single use plastic products, fishing gear and products made from oxo-degradable plastic</d:t>
    </d:r>
    <d:r xmlns:d="http://schemas.openxmlformats.org/spreadsheetml/2006/main">
      <d:rPr>
        <d:sz val="11"/>
        <d:color rgb="FF000000"/>
        <d:rFont val="Calibri"/>
      </d:rPr>
      <d:t xml:space="preserve"/>
    </d:r>
  </si>
  <si>
    <d:r xmlns:d="http://schemas.openxmlformats.org/spreadsheetml/2006/main">
      <d:rPr>
        <d:sz val="11"/>
        <d:rFont val="Calibri"/>
      </d:rPr>
      <d:t xml:space="preserve">83.080.01 - Plastics in general; </d:t>
    </d:r>
  </si>
  <si>
    <d:r xmlns:d="http://schemas.openxmlformats.org/spreadsheetml/2006/main">
      <d:rPr>
        <d:sz val="11"/>
        <d:rFont val="Calibri"/>
      </d:rPr>
      <d:t xml:space="preserve">Protection of human health or safety; Protection of the environment; </d:t>
    </d:r>
  </si>
  <si>
    <t>G/TBT/N/MWI/19</t>
  </si>
  <si>
    <t>Malawi</t>
  </si>
  <si>
    <d:r xmlns:d="http://schemas.openxmlformats.org/spreadsheetml/2006/main">
      <d:rPr>
        <d:sz val="11"/>
        <d:rFont val="Calibri"/>
      </d:rPr>
      <d:t xml:space="preserve">Packaged, dry, combined materials for mortar and concrete</d:t>
    </d:r>
    <d:r xmlns:d="http://schemas.openxmlformats.org/spreadsheetml/2006/main">
      <d:rPr>
        <d:sz val="11"/>
        <d:color rgb="FF000000"/>
        <d:rFont val="Calibri"/>
      </d:rPr>
      <d:t xml:space="preserve"/>
    </d:r>
  </si>
  <si>
    <d:r xmlns:d="http://schemas.openxmlformats.org/spreadsheetml/2006/main">
      <d:rPr>
        <d:sz val="11"/>
        <d:rFont val="Calibri"/>
      </d:rPr>
      <d:t xml:space="preserve">2517 - Pebbles, gravel, broken or crushed stone, of a kind commonly used for concrete aggregates, for road metalling or for railway or other ballast, shingle and flint, whether or not heat-treated; macadam of slag, dross or similar industrial waste, whether or not incorporating the materials cited in the first part of the heading; tarred macadam; granules, chippings and powder, of stones of heading 25.15 or 25.16, whether or not heat-treated.; </d:t>
    </d:r>
  </si>
  <si>
    <d:r xmlns:d="http://schemas.openxmlformats.org/spreadsheetml/2006/main">
      <d:rPr>
        <d:sz val="11"/>
        <d:rFont val="Calibri"/>
      </d:rPr>
      <d:t xml:space="preserve">91.080.40 - Concrete structures; </d:t>
    </d:r>
  </si>
  <si>
    <d:r xmlns:d="http://schemas.openxmlformats.org/spreadsheetml/2006/main">
      <d:rPr>
        <d:sz val="11"/>
        <d:rFont val="Calibri"/>
      </d:rPr>
      <d:t xml:space="preserve">Prevention of deceptive practices and consumer protection; Quality requirements; Reducing trade barriers and facilitating trade; </d:t>
    </d:r>
  </si>
  <si>
    <t>G/TBT/N/MWI/20</t>
  </si>
  <si>
    <d:r xmlns:d="http://schemas.openxmlformats.org/spreadsheetml/2006/main">
      <d:rPr>
        <d:sz val="11"/>
        <d:rFont val="Calibri"/>
      </d:rPr>
      <d:t xml:space="preserve">Maize grain (Zea mays)</d:t>
    </d:r>
    <d:r xmlns:d="http://schemas.openxmlformats.org/spreadsheetml/2006/main">
      <d:rPr>
        <d:sz val="11"/>
        <d:color rgb="FF000000"/>
        <d:rFont val="Calibri"/>
      </d:rPr>
      <d:t xml:space="preserve"/>
    </d:r>
  </si>
  <si>
    <d:r xmlns:d="http://schemas.openxmlformats.org/spreadsheetml/2006/main">
      <d:rPr>
        <d:sz val="11"/>
        <d:rFont val="Calibri"/>
      </d:rPr>
      <d:t xml:space="preserve">67.060 - Cereals, pulses and derived products; </d:t>
    </d:r>
  </si>
  <si>
    <d:r xmlns:d="http://schemas.openxmlformats.org/spreadsheetml/2006/main">
      <d:rPr>
        <d:sz val="11"/>
        <d:rFont val="Calibri"/>
      </d:rPr>
      <d:t xml:space="preserve">Consumer information, labelling; Prevention of deceptive practices and consumer protection; Protection of human health or safety; Quality requirements; </d:t>
    </d:r>
  </si>
  <si>
    <t>G/TBT/N/MWI/21</t>
  </si>
  <si>
    <d:r xmlns:d="http://schemas.openxmlformats.org/spreadsheetml/2006/main">
      <d:rPr>
        <d:sz val="11"/>
        <d:rFont val="Calibri"/>
      </d:rPr>
      <d:t xml:space="preserve">Bun</d:t>
    </d:r>
    <d:r xmlns:d="http://schemas.openxmlformats.org/spreadsheetml/2006/main">
      <d:rPr>
        <d:sz val="11"/>
        <d:color rgb="FF000000"/>
        <d:rFont val="Calibri"/>
      </d:rPr>
      <d:t xml:space="preserve"/>
    </d:r>
  </si>
  <si>
    <d:r xmlns:d="http://schemas.openxmlformats.org/spreadsheetml/2006/main">
      <d:rPr>
        <d:sz val="11"/>
        <d:rFont val="Calibri"/>
      </d:rPr>
      <d:t xml:space="preserve">Prevention of deceptive practices and consumer protection; Protection of human health or safety; </d:t>
    </d:r>
  </si>
  <si>
    <t>G/TBT/N/MWI/22</t>
  </si>
  <si>
    <d:r xmlns:d="http://schemas.openxmlformats.org/spreadsheetml/2006/main">
      <d:rPr>
        <d:sz val="11"/>
        <d:rFont val="Calibri"/>
      </d:rPr>
      <d:t xml:space="preserve">Fresh and frozen whole fin fish – Specification</d:t>
    </d:r>
    <d:r xmlns:d="http://schemas.openxmlformats.org/spreadsheetml/2006/main">
      <d:rPr>
        <d:sz val="11"/>
        <d:color rgb="FF000000"/>
        <d:rFont val="Calibri"/>
      </d:rPr>
      <d:t xml:space="preserve"/>
    </d:r>
  </si>
  <si>
    <d:r xmlns:d="http://schemas.openxmlformats.org/spreadsheetml/2006/main">
      <d:rPr>
        <d:sz val="11"/>
        <d:rFont val="Calibri"/>
      </d:rPr>
      <d:t xml:space="preserve">0303 - Fish, frozen, excluding fish fillets and other fish meat of heading 03.04.; </d:t>
    </d:r>
  </si>
  <si>
    <d:r xmlns:d="http://schemas.openxmlformats.org/spreadsheetml/2006/main">
      <d:rPr>
        <d:sz val="11"/>
        <d:rFont val="Calibri"/>
      </d:rPr>
      <d:t xml:space="preserve">67.120.30 - Fish and fishery products; </d:t>
    </d:r>
  </si>
  <si>
    <t>G/TBT/N/MWI/23</t>
  </si>
  <si>
    <d:r xmlns:d="http://schemas.openxmlformats.org/spreadsheetml/2006/main">
      <d:rPr>
        <d:sz val="11"/>
        <d:rFont val="Calibri"/>
      </d:rPr>
      <d:t xml:space="preserve">160420 - - Other prepared or preserved fish; </d:t>
    </d:r>
  </si>
  <si>
    <t>G/TBT/N/MWI/24</t>
  </si>
  <si>
    <d:r xmlns:d="http://schemas.openxmlformats.org/spreadsheetml/2006/main">
      <d:rPr>
        <d:sz val="11"/>
        <d:rFont val="Calibri"/>
      </d:rPr>
      <d:t xml:space="preserve">Sausages – Specification Part 3: Fish sausages</d:t>
    </d:r>
    <d:r xmlns:d="http://schemas.openxmlformats.org/spreadsheetml/2006/main">
      <d:rPr>
        <d:sz val="11"/>
        <d:color rgb="FF000000"/>
        <d:rFont val="Calibri"/>
      </d:rPr>
      <d:t xml:space="preserve"/>
    </d:r>
  </si>
  <si>
    <d:r xmlns:d="http://schemas.openxmlformats.org/spreadsheetml/2006/main">
      <d:rPr>
        <d:sz val="11"/>
        <d:rFont val="Calibri"/>
      </d:rPr>
      <d:t xml:space="preserve">0304 - Fish fillets and other fish meat (whether or not minced), fresh, chilled or frozen.; </d:t>
    </d:r>
  </si>
  <si>
    <t>G/TBT/N/MWI/25</t>
  </si>
  <si>
    <d:r xmlns:d="http://schemas.openxmlformats.org/spreadsheetml/2006/main">
      <d:rPr>
        <d:sz val="11"/>
        <d:rFont val="Calibri"/>
      </d:rPr>
      <d:t xml:space="preserve">0302 - Fish, fresh or chilled, excluding fish fillets and other fish meat of heading 03.04.; </d:t>
    </d:r>
  </si>
  <si>
    <t>G/TBT/N/MWI/26</t>
  </si>
  <si>
    <d:r xmlns:d="http://schemas.openxmlformats.org/spreadsheetml/2006/main">
      <d:rPr>
        <d:sz val="11"/>
        <d:rFont val="Calibri"/>
      </d:rPr>
      <d:t xml:space="preserve">Dried fresh water small pelagics – Specification</d:t>
    </d:r>
    <d:r xmlns:d="http://schemas.openxmlformats.org/spreadsheetml/2006/main">
      <d:rPr>
        <d:sz val="11"/>
        <d:color rgb="FF000000"/>
        <d:rFont val="Calibri"/>
      </d:rPr>
      <d:t xml:space="preserve"/>
    </d:r>
  </si>
  <si>
    <d:r xmlns:d="http://schemas.openxmlformats.org/spreadsheetml/2006/main">
      <d:rPr>
        <d:sz val="11"/>
        <d:rFont val="Calibri"/>
      </d:rPr>
      <d:t xml:space="preserve">03055 - - Dried fish, whether or not salted but not smoked:; </d:t>
    </d:r>
  </si>
  <si>
    <t>G/TBT/N/MWI/27</t>
  </si>
  <si>
    <d:r xmlns:d="http://schemas.openxmlformats.org/spreadsheetml/2006/main">
      <d:rPr>
        <d:sz val="11"/>
        <d:rFont val="Calibri"/>
      </d:rPr>
      <d:t xml:space="preserve">Canned sardine and sardine type products – Specification</d:t>
    </d:r>
    <d:r xmlns:d="http://schemas.openxmlformats.org/spreadsheetml/2006/main">
      <d:rPr>
        <d:sz val="11"/>
        <d:color rgb="FF000000"/>
        <d:rFont val="Calibri"/>
      </d:rPr>
      <d:t xml:space="preserve"/>
    </d:r>
  </si>
  <si>
    <d:r xmlns:d="http://schemas.openxmlformats.org/spreadsheetml/2006/main">
      <d:rPr>
        <d:sz val="11"/>
        <d:rFont val="Calibri"/>
      </d:rPr>
      <d:t xml:space="preserve">030261 - -- Sardines (Sardina pilchardus, Sardinops spp.), sardinella (Sardinella spp.), brisling or sprats (Sprattus sprattus); </d:t>
    </d:r>
  </si>
  <si>
    <t>G/TBT/N/MWI/28</t>
  </si>
  <si>
    <d:r xmlns:d="http://schemas.openxmlformats.org/spreadsheetml/2006/main">
      <d:rPr>
        <d:sz val="11"/>
        <d:rFont val="Calibri"/>
      </d:rPr>
      <d:t xml:space="preserve">Quick frozen fish fillets – Specification</d:t>
    </d:r>
    <d:r xmlns:d="http://schemas.openxmlformats.org/spreadsheetml/2006/main">
      <d:rPr>
        <d:sz val="11"/>
        <d:color rgb="FF000000"/>
        <d:rFont val="Calibri"/>
      </d:rPr>
      <d:t xml:space="preserve"/>
    </d:r>
  </si>
  <si>
    <d:r xmlns:d="http://schemas.openxmlformats.org/spreadsheetml/2006/main">
      <d:rPr>
        <d:sz val="11"/>
        <d:rFont val="Calibri"/>
      </d:rPr>
      <d:t xml:space="preserve">030420 - - Frozen fillets; </d:t>
    </d:r>
  </si>
  <si>
    <t>G/TBT/N/MWI/29</t>
  </si>
  <si>
    <d:r xmlns:d="http://schemas.openxmlformats.org/spreadsheetml/2006/main">
      <d:rPr>
        <d:sz val="11"/>
        <d:rFont val="Calibri"/>
      </d:rPr>
      <d:t xml:space="preserve">Fresh and chilled fish – Specification</d:t>
    </d:r>
    <d:r xmlns:d="http://schemas.openxmlformats.org/spreadsheetml/2006/main">
      <d:rPr>
        <d:sz val="11"/>
        <d:color rgb="FF000000"/>
        <d:rFont val="Calibri"/>
      </d:rPr>
      <d:t xml:space="preserve"/>
    </d:r>
  </si>
  <si>
    <t>G/TBT/N/MWI/30</t>
  </si>
  <si>
    <d:r xmlns:d="http://schemas.openxmlformats.org/spreadsheetml/2006/main">
      <d:rPr>
        <d:sz val="11"/>
        <d:rFont val="Calibri"/>
      </d:rPr>
      <d:t xml:space="preserve">Smoked finfish, smoke-flavoured finfish and smoke-dried finfish – Specification</d:t>
    </d:r>
    <d:r xmlns:d="http://schemas.openxmlformats.org/spreadsheetml/2006/main">
      <d:rPr>
        <d:sz val="11"/>
        <d:color rgb="FF000000"/>
        <d:rFont val="Calibri"/>
      </d:rPr>
      <d:t xml:space="preserve"/>
    </d:r>
  </si>
  <si>
    <d:r xmlns:d="http://schemas.openxmlformats.org/spreadsheetml/2006/main">
      <d:rPr>
        <d:sz val="11"/>
        <d:rFont val="Calibri"/>
      </d:rPr>
      <d:t xml:space="preserve">03054 - - Smoked fish, including fillets:; </d:t>
    </d:r>
  </si>
  <si>
    <t>G/TBT/N/MWI/31</t>
  </si>
  <si>
    <d:r xmlns:d="http://schemas.openxmlformats.org/spreadsheetml/2006/main">
      <d:rPr>
        <d:sz val="11"/>
        <d:rFont val="Calibri"/>
      </d:rPr>
      <d:t xml:space="preserve">Salted fish and dried salted fish – Specification</d:t>
    </d:r>
    <d:r xmlns:d="http://schemas.openxmlformats.org/spreadsheetml/2006/main">
      <d:rPr>
        <d:sz val="11"/>
        <d:color rgb="FF000000"/>
        <d:rFont val="Calibri"/>
      </d:rPr>
      <d:t xml:space="preserve"/>
    </d:r>
  </si>
  <si>
    <t>G/TBT/N/MWI/32</t>
  </si>
  <si>
    <d:r xmlns:d="http://schemas.openxmlformats.org/spreadsheetml/2006/main">
      <d:rPr>
        <d:sz val="11"/>
        <d:rFont val="Calibri"/>
      </d:rPr>
      <d:t xml:space="preserve">Tomato concentrates (tomato puree and paste)</d:t>
    </d:r>
    <d:r xmlns:d="http://schemas.openxmlformats.org/spreadsheetml/2006/main">
      <d:rPr>
        <d:sz val="11"/>
        <d:color rgb="FF000000"/>
        <d:rFont val="Calibri"/>
      </d:rPr>
      <d:t xml:space="preserve"/>
    </d:r>
  </si>
  <si>
    <d:r xmlns:d="http://schemas.openxmlformats.org/spreadsheetml/2006/main">
      <d:rPr>
        <d:sz val="11"/>
        <d:rFont val="Calibri"/>
      </d:rPr>
      <d:t xml:space="preserve">2002 - Tomatoes prepared or preserved otherwise than by vinegar or acetic acid.; </d:t>
    </d:r>
  </si>
  <si>
    <d:r xmlns:d="http://schemas.openxmlformats.org/spreadsheetml/2006/main">
      <d:rPr>
        <d:sz val="11"/>
        <d:rFont val="Calibri"/>
      </d:rPr>
      <d:t xml:space="preserve">67.080.20 - Vegetables and derived products; </d:t>
    </d:r>
  </si>
  <si>
    <t>G/TBT/N/MWI/33</t>
  </si>
  <si>
    <d:r xmlns:d="http://schemas.openxmlformats.org/spreadsheetml/2006/main">
      <d:rPr>
        <d:sz val="11"/>
        <d:rFont val="Calibri"/>
      </d:rPr>
      <d:t xml:space="preserve">Tomato sauce and ketchup</d:t>
    </d:r>
    <d:r xmlns:d="http://schemas.openxmlformats.org/spreadsheetml/2006/main">
      <d:rPr>
        <d:sz val="11"/>
        <d:color rgb="FF000000"/>
        <d:rFont val="Calibri"/>
      </d:rPr>
      <d:t xml:space="preserve"/>
    </d:r>
  </si>
  <si>
    <t>G/TBT/N/MWI/34</t>
  </si>
  <si>
    <d:r xmlns:d="http://schemas.openxmlformats.org/spreadsheetml/2006/main">
      <d:rPr>
        <d:sz val="11"/>
        <d:rFont val="Calibri"/>
      </d:rPr>
      <d:t xml:space="preserve">Preserved tomatoes</d:t>
    </d:r>
    <d:r xmlns:d="http://schemas.openxmlformats.org/spreadsheetml/2006/main">
      <d:rPr>
        <d:sz val="11"/>
        <d:color rgb="FF000000"/>
        <d:rFont val="Calibri"/>
      </d:rPr>
      <d:t xml:space="preserve"/>
    </d:r>
  </si>
  <si>
    <t>G/TBT/N/MWI/35</t>
  </si>
  <si>
    <d:r xmlns:d="http://schemas.openxmlformats.org/spreadsheetml/2006/main">
      <d:rPr>
        <d:sz val="11"/>
        <d:rFont val="Calibri"/>
      </d:rPr>
      <d:t xml:space="preserve">Undercoats for paints</d:t>
    </d:r>
    <d:r xmlns:d="http://schemas.openxmlformats.org/spreadsheetml/2006/main">
      <d:rPr>
        <d:sz val="11"/>
        <d:color rgb="FF000000"/>
        <d:rFont val="Calibri"/>
      </d:rPr>
      <d:t xml:space="preserve"/>
    </d:r>
  </si>
  <si>
    <d:r xmlns:d="http://schemas.openxmlformats.org/spreadsheetml/2006/main">
      <d:rPr>
        <d:sz val="11"/>
        <d:rFont val="Calibri"/>
      </d:rPr>
      <d:t xml:space="preserve">87.040 - Paints and varnishes; </d:t>
    </d:r>
  </si>
  <si>
    <d:r xmlns:d="http://schemas.openxmlformats.org/spreadsheetml/2006/main">
      <d:rPr>
        <d:sz val="11"/>
        <d:rFont val="Calibri"/>
      </d:rPr>
      <d:t xml:space="preserve">Prevention of deceptive practices and consumer protection; Protection of human health or safety; Quality requirements; </d:t>
    </d:r>
  </si>
  <si>
    <t>G/TBT/N/MWI/36</t>
  </si>
  <si>
    <d:r xmlns:d="http://schemas.openxmlformats.org/spreadsheetml/2006/main">
      <d:rPr>
        <d:sz val="11"/>
        <d:rFont val="Calibri"/>
      </d:rPr>
      <d:t xml:space="preserve">Decorative high gloss enamel paints</d:t>
    </d:r>
    <d:r xmlns:d="http://schemas.openxmlformats.org/spreadsheetml/2006/main">
      <d:rPr>
        <d:sz val="11"/>
        <d:color rgb="FF000000"/>
        <d:rFont val="Calibri"/>
      </d:rPr>
      <d:t xml:space="preserve"/>
    </d:r>
  </si>
  <si>
    <t>G/TBT/N/MWI/37</t>
  </si>
  <si>
    <d:r xmlns:d="http://schemas.openxmlformats.org/spreadsheetml/2006/main">
      <d:rPr>
        <d:sz val="11"/>
        <d:rFont val="Calibri"/>
      </d:rPr>
      <d:t xml:space="preserve">151620 - - Vegetable fats and oils and their fractions; </d:t>
    </d:r>
  </si>
  <si>
    <d:r xmlns:d="http://schemas.openxmlformats.org/spreadsheetml/2006/main">
      <d:rPr>
        <d:sz val="11"/>
        <d:rFont val="Calibri"/>
      </d:rPr>
      <d:t xml:space="preserve">67.200 - Edible oils and fats. Oilseeds; </d:t>
    </d:r>
  </si>
  <si>
    <t>G/TBT/N/MWI/38</t>
  </si>
  <si>
    <t>G/TBT/N/MWI/39</t>
  </si>
  <si>
    <t>G/TBT/N/RUS/91</t>
  </si>
  <si>
    <t>Russian Federation</t>
  </si>
  <si>
    <d:r xmlns:d="http://schemas.openxmlformats.org/spreadsheetml/2006/main">
      <d:rPr>
        <d:sz val="11"/>
        <d:rFont val="Calibri"/>
      </d:rPr>
      <d:t xml:space="preserve">Food products; related to the requirements for food products processes of production (manufacturing), storage, transportation, sale and disposal</d:t>
    </d:r>
    <d:r xmlns:d="http://schemas.openxmlformats.org/spreadsheetml/2006/main">
      <d:rPr>
        <d:sz val="11"/>
        <d:color rgb="FF000000"/>
        <d:rFont val="Calibri"/>
      </d:rPr>
      <d:t xml:space="preserve"/>
    </d:r>
  </si>
  <si>
    <d:r xmlns:d="http://schemas.openxmlformats.org/spreadsheetml/2006/main">
      <d:rPr>
        <d:sz val="11"/>
        <d:rFont val="Calibri"/>
      </d:rPr>
      <d:t xml:space="preserve">67.040 - Food products in general; </d:t>
    </d:r>
  </si>
  <si>
    <d:r xmlns:d="http://schemas.openxmlformats.org/spreadsheetml/2006/main">
      <d:rPr>
        <d:sz val="11"/>
        <d:rFont val="Calibri"/>
      </d:rPr>
      <d:t xml:space="preserve">Protection of human health or safety; Harmonization; Reducing trade barriers and facilitating trade; </d:t>
    </d:r>
  </si>
  <si>
    <t>G/TBT/N/USA/1432/Add.1</t>
  </si>
  <si>
    <d:r xmlns:d="http://schemas.openxmlformats.org/spreadsheetml/2006/main">
      <d:rPr>
        <d:i/>
        <d:sz val="11"/>
        <d:rFont val="Calibri"/>
      </d:rPr>
      <d:t xml:space="preserve">Residential wood heaters, hydronic heaters and forced-air furnaces</d:t>
    </d:r>
    <d:r xmlns:d="http://schemas.openxmlformats.org/spreadsheetml/2006/main">
      <d:rPr>
        <d:sz val="11"/>
        <d:color rgb="FF000000"/>
        <d:rFont val="Calibri"/>
      </d:rPr>
      <d:t xml:space="preserve"/>
    </d:r>
  </si>
  <si>
    <d:r xmlns:d="http://schemas.openxmlformats.org/spreadsheetml/2006/main">
      <d:rPr>
        <d:sz val="11"/>
        <d:rFont val="Calibri"/>
      </d:rPr>
      <d:t xml:space="preserve">13.040 - Air quality; 97.100 - Domestic, commercial and industrial heating appliances;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13.040 - Air quality; 97.100 - Domestic, commercial and industrial heating appliances; </d:t>
    </d:r>
  </si>
  <si>
    <d:r xmlns:d="http://schemas.openxmlformats.org/spreadsheetml/2006/main">
      <d:rPr>
        <d:i/>
        <d:sz val="11"/>
        <d:rFont val="Calibri"/>
      </d:rPr>
      <d:t xml:space="preserve">Consumer information, labelling; Protection of the environment; </d:t>
    </d:r>
  </si>
  <si>
    <t>G/TBT/N/USA/1437</t>
  </si>
  <si>
    <d:r xmlns:d="http://schemas.openxmlformats.org/spreadsheetml/2006/main">
      <d:rPr>
        <d:sz val="11"/>
        <d:rFont val="Calibri"/>
      </d:rPr>
      <d:t xml:space="preserve">Fruits and vegetable grade standards</d:t>
    </d:r>
    <d:r xmlns:d="http://schemas.openxmlformats.org/spreadsheetml/2006/main">
      <d:rPr>
        <d:sz val="11"/>
        <d:color rgb="FF000000"/>
        <d:rFont val="Calibri"/>
      </d:rPr>
      <d:t xml:space="preserve"/>
    </d:r>
  </si>
  <si>
    <d:r xmlns:d="http://schemas.openxmlformats.org/spreadsheetml/2006/main">
      <d:rPr>
        <d:sz val="11"/>
        <d:rFont val="Calibri"/>
      </d:rPr>
      <d:t xml:space="preserve">67.020 - Processes in the food industry; 67.080 - Fruits. Vegetables; </d:t>
    </d:r>
  </si>
  <si>
    <d:r xmlns:d="http://schemas.openxmlformats.org/spreadsheetml/2006/main">
      <d:rPr>
        <d:sz val="11"/>
        <d:rFont val="Calibri"/>
      </d:rPr>
      <d:t xml:space="preserve">Prevention of deceptive practices and consumer protection; </d:t>
    </d:r>
  </si>
  <si>
    <t>G/TBT/N/USA/772/Add.1</t>
  </si>
  <si>
    <d:r xmlns:d="http://schemas.openxmlformats.org/spreadsheetml/2006/main">
      <d:rPr>
        <d:sz val="11"/>
        <d:rFont val="Calibri"/>
      </d:rPr>
      <d:t xml:space="preserve">43.040 - Road vehicle systems; </d:t>
    </d:r>
  </si>
  <si>
    <t>G/TBT/N/USA/863/Add.2/Corr.1</t>
  </si>
  <si>
    <d:r xmlns:d="http://schemas.openxmlformats.org/spreadsheetml/2006/main">
      <d:rPr>
        <d:i/>
        <d:sz val="11"/>
        <d:rFont val="Calibri"/>
      </d:rPr>
      <d:t xml:space="preserve">Residential furnace fans</d:t>
    </d:r>
    <d:r xmlns:d="http://schemas.openxmlformats.org/spreadsheetml/2006/main">
      <d:rPr>
        <d:sz val="11"/>
        <d:color rgb="FF000000"/>
        <d:rFont val="Calibri"/>
      </d:rPr>
      <d:t xml:space="preserve"/>
    </d:r>
  </si>
  <si>
    <d:r xmlns:d="http://schemas.openxmlformats.org/spreadsheetml/2006/main">
      <d:rPr>
        <d:sz val="11"/>
        <d:rFont val="Calibri"/>
      </d:rPr>
      <d:t xml:space="preserve">8414 - Air or vacuum pumps, air or other gas compressors and fans; ventilating or recycling hoods incorporating a fan, whether or not fitted with filters.;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8414 - Air or vacuum pumps, air or other gas compressors and fans; ventilating or recycling hoods incorporating a fan, whether or not fitted with filters.; </d:t>
    </d:r>
  </si>
  <si>
    <d:r xmlns:d="http://schemas.openxmlformats.org/spreadsheetml/2006/main">
      <d:rPr>
        <d:sz val="11"/>
        <d:rFont val="Calibri"/>
      </d:rPr>
      <d:t xml:space="preserve">13.020 - Environmental protection; 23.120 - Ventilators. Fans. Air-conditioners;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13.020 - Environmental protection; 23.120 - Ventilators. Fans. Air-conditioners; </d:t>
    </d:r>
  </si>
  <si>
    <t>G/TBT/N/ARG/208/Add.2</t>
  </si>
  <si>
    <t>Argentina</t>
  </si>
  <si>
    <d:r xmlns:d="http://schemas.openxmlformats.org/spreadsheetml/2006/main">
      <d:rPr>
        <d:i/>
        <d:sz val="11"/>
        <d:rFont val="Calibri"/>
      </d:rPr>
      <d:t xml:space="preserve">Cells and batteries</d:t>
    </d:r>
    <d:r xmlns:d="http://schemas.openxmlformats.org/spreadsheetml/2006/main">
      <d:rPr>
        <d:sz val="11"/>
        <d:color rgb="FF000000"/>
        <d:rFont val="Calibri"/>
      </d:rPr>
      <d:t xml:space="preserve"/>
    </d:r>
  </si>
  <si>
    <d:r xmlns:d="http://schemas.openxmlformats.org/spreadsheetml/2006/main">
      <d:rPr>
        <d:sz val="11"/>
        <d:rFont val="Calibri"/>
      </d:rPr>
      <d:t xml:space="preserve">29.220 - Galvanic cells and batteries; </d:t>
    </d:r>
  </si>
  <si>
    <t>G/TBT/N/ARG/334/Add.1</t>
  </si>
  <si>
    <d:r xmlns:d="http://schemas.openxmlformats.org/spreadsheetml/2006/main">
      <d:rPr>
        <d:i/>
        <d:sz val="11"/>
        <d:rFont val="Calibri"/>
      </d:rPr>
      <d:t xml:space="preserve">Medicines for human use</d:t>
    </d:r>
    <d:r xmlns:d="http://schemas.openxmlformats.org/spreadsheetml/2006/main">
      <d:rPr>
        <d:sz val="11"/>
        <d:color rgb="FF000000"/>
        <d:rFont val="Calibri"/>
      </d:rPr>
      <d:t xml:space="preserve"/>
    </d:r>
  </si>
  <si>
    <d:r xmlns:d="http://schemas.openxmlformats.org/spreadsheetml/2006/main">
      <d:rPr>
        <d:sz val="11"/>
        <d:rFont val="Calibri"/>
      </d:rPr>
      <d:t xml:space="preserve">11.120.10 - Medicaments;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11.120.10 - Medicaments; </d:t>
    </d:r>
  </si>
  <si>
    <t>G/TBT/N/CHL/297/Add.1</t>
  </si>
  <si>
    <d:r xmlns:d="http://schemas.openxmlformats.org/spreadsheetml/2006/main">
      <d:rPr>
        <d:i/>
        <d:sz val="11"/>
        <d:rFont val="Calibri"/>
      </d:rPr>
      <d:t xml:space="preserve">Consumer information, labelling; </d:t>
    </d:r>
  </si>
  <si>
    <t>G/TBT/N/CHL/440/Add.1</t>
  </si>
  <si>
    <d:r xmlns:d="http://schemas.openxmlformats.org/spreadsheetml/2006/main">
      <d:rPr>
        <d:i/>
        <d:sz val="11"/>
        <d:rFont val="Calibri"/>
      </d:rPr>
      <d:t xml:space="preserve">Circuit breakers</d:t>
    </d:r>
    <d:r xmlns:d="http://schemas.openxmlformats.org/spreadsheetml/2006/main">
      <d:rPr>
        <d:sz val="11"/>
        <d:color rgb="FF000000"/>
        <d:rFont val="Calibri"/>
      </d:rPr>
      <d:t xml:space="preserve"/>
    </d:r>
  </si>
  <si>
    <d:r xmlns:d="http://schemas.openxmlformats.org/spreadsheetml/2006/main">
      <d:rPr>
        <d:sz val="11"/>
        <d:rFont val="Calibri"/>
      </d:rPr>
      <d:t xml:space="preserve">29.120.50 - Fuses and other overcurrent protection devices; </d:t>
    </d:r>
  </si>
  <si>
    <t>G/TBT/N/ARG/38/Add.9</t>
  </si>
  <si>
    <d:r xmlns:d="http://schemas.openxmlformats.org/spreadsheetml/2006/main">
      <d:rPr>
        <d:i/>
        <d:sz val="11"/>
        <d:rFont val="Calibri"/>
      </d:rPr>
      <d:t xml:space="preserve">Safety auto parts and/or fittings</d:t>
    </d:r>
    <d:r xmlns:d="http://schemas.openxmlformats.org/spreadsheetml/2006/main">
      <d:rPr>
        <d:sz val="11"/>
        <d:color rgb="FF000000"/>
        <d:rFont val="Calibri"/>
      </d:rPr>
      <d:t xml:space="preserve"/>
    </d:r>
  </si>
  <si>
    <d:r xmlns:d="http://schemas.openxmlformats.org/spreadsheetml/2006/main">
      <d:rPr>
        <d:sz val="11"/>
        <d:rFont val="Calibri"/>
      </d:rPr>
      <d:t xml:space="preserve">83.160.10 - Road vehicle tyres; </d:t>
    </d:r>
  </si>
  <si>
    <t>G/TBT/N/CHL/446/Add.1</t>
  </si>
  <si>
    <d:r xmlns:d="http://schemas.openxmlformats.org/spreadsheetml/2006/main">
      <d:rPr>
        <d:i/>
        <d:sz val="11"/>
        <d:rFont val="Calibri"/>
      </d:rPr>
      <d:t xml:space="preserve">Electric hot and cold water dispensers</d:t>
    </d:r>
    <d:r xmlns:d="http://schemas.openxmlformats.org/spreadsheetml/2006/main">
      <d:rPr>
        <d:sz val="11"/>
        <d:color rgb="FF000000"/>
        <d:rFont val="Calibri"/>
      </d:rPr>
      <d:t xml:space="preserve"/>
    </d:r>
  </si>
  <si>
    <d:r xmlns:d="http://schemas.openxmlformats.org/spreadsheetml/2006/main">
      <d:rPr>
        <d:sz val="11"/>
        <d:rFont val="Calibri"/>
      </d:rPr>
      <d:t xml:space="preserve">97.040 - Kitchen equipment; </d:t>
    </d:r>
  </si>
  <si>
    <t>G/TBT/N/CHL/450/Add.1</t>
  </si>
  <si>
    <d:r xmlns:d="http://schemas.openxmlformats.org/spreadsheetml/2006/main">
      <d:rPr>
        <d:i/>
        <d:sz val="11"/>
        <d:rFont val="Calibri"/>
      </d:rPr>
      <d:t xml:space="preserve">Electrical appliances for skin and hair care</d:t>
    </d:r>
    <d:r xmlns:d="http://schemas.openxmlformats.org/spreadsheetml/2006/main">
      <d:rPr>
        <d:sz val="11"/>
        <d:color rgb="FF000000"/>
        <d:rFont val="Calibri"/>
      </d:rPr>
      <d:t xml:space="preserve"/>
    </d:r>
  </si>
  <si>
    <d:r xmlns:d="http://schemas.openxmlformats.org/spreadsheetml/2006/main">
      <d:rPr>
        <d:sz val="11"/>
        <d:rFont val="Calibri"/>
      </d:rPr>
      <d:t xml:space="preserve">97.170 - Body care equipment;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97.170 - Body care equipment; </d:t>
    </d:r>
  </si>
  <si>
    <t>G/TBT/N/EU/641</t>
  </si>
  <si>
    <d:r xmlns:d="http://schemas.openxmlformats.org/spreadsheetml/2006/main">
      <d:rPr>
        <d:sz val="11"/>
        <d:rFont val="Calibri"/>
      </d:rPr>
      <d:t xml:space="preserve">Chemical substance 4-tert-butylphenol (PTBP) (EC No. 202-679-0, CAS No. 98-54-4, HS code 29071990</d:t>
    </d:r>
    <d:r xmlns:d="http://schemas.openxmlformats.org/spreadsheetml/2006/main">
      <d:rPr>
        <d:sz val="11"/>
        <d:color rgb="FF000000"/>
        <d:rFont val="Calibri"/>
      </d:rPr>
      <d:t xml:space="preserve"/>
    </d:r>
  </si>
  <si>
    <d:r xmlns:d="http://schemas.openxmlformats.org/spreadsheetml/2006/main">
      <d:rPr>
        <d:sz val="11"/>
        <d:rFont val="Calibri"/>
      </d:rPr>
      <d:t xml:space="preserve">71 - CHEMICAL TECHNOLOGY; </d:t>
    </d:r>
  </si>
  <si>
    <t>G/TBT/N/IDN/19/Add.9</t>
  </si>
  <si>
    <t>Indonesia</t>
  </si>
  <si>
    <d:r xmlns:d="http://schemas.openxmlformats.org/spreadsheetml/2006/main">
      <d:rPr>
        <d:i/>
        <d:sz val="11"/>
        <d:rFont val="Calibri"/>
      </d:rPr>
      <d:t xml:space="preserve">Tank Steel for LPG  (HS:7311.00.91.00; 7311.00.99.00);  Valve of Tank Steel for LPG (HS.8481.80.21.00); LPG Stove of One Tank with Mechanic Burning (HS: 7321.11.00.00;  HS:  7321.81.00.00 and HS:  7321.90.90.00) Low Pressure Regulator for LPG Tank Steel (</d:t>
    </d:r>
    <d:r xmlns:d="http://schemas.openxmlformats.org/spreadsheetml/2006/main">
      <d:rPr>
        <d:sz val="11"/>
        <d:color rgb="FF000000"/>
        <d:rFont val="Calibri"/>
      </d:rPr>
      <d:t xml:space="preserve"/>
    </d:r>
  </si>
  <si>
    <d:r xmlns:d="http://schemas.openxmlformats.org/spreadsheetml/2006/main">
      <d:rPr>
        <d:sz val="11"/>
        <d:rFont val="Calibri"/>
      </d:rPr>
      <d:t xml:space="preserve">7311 - Containers for compressed or liquefied gas, of iron or steel.; 732111 - -- For gas fuel or for both gas and other fuels; 732181 - -- For gas fuel or for both gas and other fuels; 732190 - - Parts; 848110 - - Pressure-reducing valves; 848190 - - Parts; 40091 - - Not reinforced or otherwise combined with other materials:;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400911 - -- Without fittings; 400912 - -- With fittings; 7311 - Containers for compressed or liquefied gas, of iron or steel.; 732111 - -- For gas fuel or for both gas and other fuels; 732181 - -- For gas fuel or for both gas and other fuels; 732190 - - Parts; 848110 - - Pressure-reducing valves; 848180 - - Other appliances; </d:t>
    </d:r>
  </si>
  <si>
    <d:r xmlns:d="http://schemas.openxmlformats.org/spreadsheetml/2006/main">
      <d:rPr>
        <d:sz val="11"/>
        <d:rFont val="Calibri"/>
      </d:rPr>
      <d:t xml:space="preserve">23.020.30 - Gas pressure vessels, gas cylinders; 23.040.70 - Hoses and hose assemblies; 23.060.40 - Pressure regulators; 83.140.40 - Hoses;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23.020 - Fluid storage devices; 23.020.30 - Gas pressure vessels, gas cylinders; 23.040.70 - Hoses and hose assemblies; 23.060 - Valves; 23.060.40 - Pressure regulators; 83.140.40 - Hoses; </d:t>
    </d:r>
  </si>
  <si>
    <t>G/TBT/N/IDN/37/Add.4</t>
  </si>
  <si>
    <d:r xmlns:d="http://schemas.openxmlformats.org/spreadsheetml/2006/main">
      <d:rPr>
        <d:i/>
        <d:sz val="11"/>
        <d:rFont val="Calibri"/>
      </d:rPr>
      <d:t xml:space="preserve">Glazed Ceramic – Tableware, Closets and Ceramic Tiles ;
1. Glazed Ceramic - Tableware, SNI 7275:2008, HS: 6911.10.00.00, 6911.90.00.00, 6912.00.00.00,  ;
2. Closets SNI 07-0797-2006,  HS: 6910.10.00.00, 6910.90.00.00 ;
3. Ceramic Tiles : Definition, Classification, Characteristic and Marking SNI/ISO 13006:2010, HS: 6907.10.00.00, 6907.90.00.00, 6908.10.10.00, 6908.90.10.00, 6908.90.90.00</d:t>
    </d:r>
    <d:r xmlns:d="http://schemas.openxmlformats.org/spreadsheetml/2006/main">
      <d:rPr>
        <d:sz val="11"/>
        <d:color rgb="FF000000"/>
        <d:rFont val="Calibri"/>
      </d:rPr>
      <d:t xml:space="preserve"/>
    </d:r>
  </si>
  <si>
    <d:r xmlns:d="http://schemas.openxmlformats.org/spreadsheetml/2006/main">
      <d:rPr>
        <d:sz val="11"/>
        <d:rFont val="Calibri"/>
      </d:rPr>
      <d:t xml:space="preserve">691010 - - Of porcelain or china; 6907 - Unglazed ceramic flags and paving, hearth or wall tiles; unglazed ceramic mosaic cubes and the like, whether or not on a backing.; 6908 - Glazed ceramic flags and paving, hearth or wall tiles; glazed ceramic mosaic cubes and the like, whether or not on a backing.; 6912 - Ceramic tableware, kitchenware, other household articles and toilet articles, other than of porcelain or china.;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690710 - - Tiles, cubes and similar articles, whether or not rectangular, the largest surface area of which is capable of being enclosed in a square the side of which is less than 7 cm; 690790 - - Other; 690810 - - Tiles, cubes and similar articles, whether or not rectangular, the largest surface area of which is capable of being enclosed in a square the side of which is less than 7 cm; 690890 - - Other; 691010 - - Of porcelain or china; 691090 - - Other; 691110 - - Tableware and kitchenware; 691190 - - Other; 691200 - Ceramic tableware, kitchenware, other household articles and toilet articles, other than of porcelain or china.; </d:t>
    </d:r>
  </si>
  <si>
    <d:r xmlns:d="http://schemas.openxmlformats.org/spreadsheetml/2006/main">
      <d:rPr>
        <d:sz val="11"/>
        <d:rFont val="Calibri"/>
      </d:rPr>
      <d:t xml:space="preserve">81.060.20 - Ceramic products; 91.100.23 - Ceramic tiles; 91.140.70 - Sanitary installations; 97.040.60 - Cookware, cutlery and flatware; </d:t>
    </d:r>
  </si>
  <si>
    <d:r xmlns:d="http://schemas.openxmlformats.org/spreadsheetml/2006/main">
      <d:rPr>
        <d:i/>
        <d:sz val="11"/>
        <d:rFont val="Calibri"/>
      </d:rPr>
      <d:t xml:space="preserve">Prevention of deceptive practices and consumer protection; Quality requirements; Reducing trade barriers and facilitating trade; </d:t>
    </d:r>
  </si>
  <si>
    <t>G/TBT/N/IDN/79/Add.2</t>
  </si>
  <si>
    <d:r xmlns:d="http://schemas.openxmlformats.org/spreadsheetml/2006/main">
      <d:rPr>
        <d:i/>
        <d:sz val="11"/>
        <d:rFont val="Calibri"/>
      </d:rPr>
      <d:t xml:space="preserve">HS. Ex 8481.10.99.00</d:t>
    </d:r>
    <d:r xmlns:d="http://schemas.openxmlformats.org/spreadsheetml/2006/main">
      <d:rPr>
        <d:sz val="11"/>
        <d:color rgb="FF000000"/>
        <d:rFont val="Calibri"/>
      </d:rPr>
      <d:t xml:space="preserve"/>
    </d:r>
  </si>
  <si>
    <d:r xmlns:d="http://schemas.openxmlformats.org/spreadsheetml/2006/main">
      <d:rPr>
        <d:sz val="11"/>
        <d:rFont val="Calibri"/>
      </d:rPr>
      <d:t xml:space="preserve">848110 - - Pressure-reducing valves;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848110 - - Pressure-reducing valves; </d:t>
    </d:r>
  </si>
  <si>
    <d:r xmlns:d="http://schemas.openxmlformats.org/spreadsheetml/2006/main">
      <d:rPr>
        <d:sz val="11"/>
        <d:rFont val="Calibri"/>
      </d:rPr>
      <d:t xml:space="preserve">23.060.40 - Pressure regulators;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23.060.40 - Pressure regulators; </d:t>
    </d:r>
  </si>
  <si>
    <d:r xmlns:d="http://schemas.openxmlformats.org/spreadsheetml/2006/main">
      <d:rPr>
        <d:i/>
        <d:sz val="11"/>
        <d:rFont val="Calibri"/>
      </d:rPr>
      <d:t xml:space="preserve">Protection of human health or safety; Quality requirements; Reducing trade barriers and facilitating trade; </d:t>
    </d:r>
  </si>
  <si>
    <t>G/TBT/N/LTU/35</t>
  </si>
  <si>
    <t>Lithuania</t>
  </si>
  <si>
    <d:r xmlns:d="http://schemas.openxmlformats.org/spreadsheetml/2006/main">
      <d:rPr>
        <d:sz val="11"/>
        <d:rFont val="Calibri"/>
      </d:rPr>
      <d:t xml:space="preserve">67.160.10 - Alcoholic beverages; </d:t>
    </d:r>
  </si>
  <si>
    <t>G/TBT/N/SAU/991/Rev.1</t>
  </si>
  <si>
    <t>Saudi Arabia, Kingdom of</t>
  </si>
  <si>
    <t>Revision</t>
  </si>
  <si>
    <d:r xmlns:d="http://schemas.openxmlformats.org/spreadsheetml/2006/main">
      <d:rPr>
        <d:sz val="11"/>
        <d:rFont val="Calibri"/>
      </d:rPr>
      <d:t xml:space="preserve">871610000000 871620000000 871631000000 871639100000 871639200000 871639300000 871639400000 871639500000 871639700000 871640100000 871640200000 871640300000 871680140000 871680170000 871680180000</d:t>
    </d:r>
    <d:r xmlns:d="http://schemas.openxmlformats.org/spreadsheetml/2006/main">
      <d:rPr>
        <d:sz val="11"/>
        <d:color rgb="FF000000"/>
        <d:rFont val="Calibri"/>
      </d:rPr>
      <d:t xml:space="preserve"/>
    </d:r>
  </si>
  <si>
    <d:r xmlns:d="http://schemas.openxmlformats.org/spreadsheetml/2006/main">
      <d:rPr>
        <d:sz val="11"/>
        <d:rFont val="Calibri"/>
      </d:rPr>
      <d:t xml:space="preserve">871640 - - Other trailers and semi-trailers; 871610 - - Trailers and semi-trailers of the caravan type, for housing or camping; 871620 - - Self-loading or self-unloading trailers and semi-trailers for agricultural purposes; 871680 - - Other vehicles; 87163 - - Other trailers and semi-trailers for the transport of goods:; </d:t>
    </d:r>
  </si>
  <si>
    <d:r xmlns:d="http://schemas.openxmlformats.org/spreadsheetml/2006/main">
      <d:rPr>
        <d:sz val="11"/>
        <d:rFont val="Calibri"/>
      </d:rPr>
      <d:t xml:space="preserve">43.080.10 - Trucks and trailers; </d:t>
    </d:r>
  </si>
  <si>
    <d:r xmlns:d="http://schemas.openxmlformats.org/spreadsheetml/2006/main">
      <d:rPr>
        <d:sz val="11"/>
        <d:rFont val="Calibri"/>
      </d:rPr>
      <d:t xml:space="preserve">Consumer information, labelling; Prevention of deceptive practices and consumer protection; Protection of human health or safety; Protection of animal or plant life or health; Protection of the environment; Reducing trade barriers and facilitating trade; </d:t>
    </d:r>
  </si>
  <si>
    <t>G/TBT/N/SAU/993/Rev.1</t>
  </si>
  <si>
    <d:r xmlns:d="http://schemas.openxmlformats.org/spreadsheetml/2006/main">
      <d:rPr>
        <d:sz val="11"/>
        <d:rFont val="Calibri"/>
      </d:rPr>
      <d:t xml:space="preserve">HS Code: 690721000000 , 690722000000 , 690723000000. This is the new HS codes that concern with the ceramic tiles which must require the Saudi Quality Mark. The other HS codes in the attached technical regulation require the previous conformity assessment procedure with (Type 3)</d:t>
    </d:r>
    <d:r xmlns:d="http://schemas.openxmlformats.org/spreadsheetml/2006/main">
      <d:rPr>
        <d:sz val="11"/>
        <d:color rgb="FF000000"/>
        <d:rFont val="Calibri"/>
      </d:rPr>
      <d:t xml:space="preserve"/>
    </d:r>
  </si>
  <si>
    <d:r xmlns:d="http://schemas.openxmlformats.org/spreadsheetml/2006/main">
      <d:rPr>
        <d:sz val="11"/>
        <d:rFont val="Calibri"/>
      </d:rPr>
      <d:t xml:space="preserve">6907 - Unglazed ceramic flags and paving, hearth or wall tiles; unglazed ceramic mosaic cubes and the like, whether or not on a backing.; </d:t>
    </d:r>
  </si>
  <si>
    <d:r xmlns:d="http://schemas.openxmlformats.org/spreadsheetml/2006/main">
      <d:rPr>
        <d:sz val="11"/>
        <d:rFont val="Calibri"/>
      </d:rPr>
      <d:t xml:space="preserve">81.060 - Ceramics; 81.080 - Refractories; 91.100.23 - Ceramic tiles; 91.140.70 - Sanitary installations; </d:t>
    </d:r>
  </si>
  <si>
    <d:r xmlns:d="http://schemas.openxmlformats.org/spreadsheetml/2006/main">
      <d:rPr>
        <d:sz val="11"/>
        <d:rFont val="Calibri"/>
      </d:rPr>
      <d:t xml:space="preserve">Consumer information, labelling; Prevention of deceptive practices and consumer protection; Protection of human health or safety; Protection of animal or plant life or health; Protection of the environment; Quality requirements; Reducing trade barriers and facilitating trade; </d:t>
    </d:r>
  </si>
  <si>
    <t>G/TBT/N/SVN/105</t>
  </si>
  <si>
    <t>Slovenia</t>
  </si>
  <si>
    <d:r xmlns:d="http://schemas.openxmlformats.org/spreadsheetml/2006/main">
      <d:rPr>
        <d:sz val="11"/>
        <d:rFont val="Calibri"/>
      </d:rPr>
      <d:t xml:space="preserve">04 - Dairy produce; birds' eggs; natural honey; edible products of animal origin, not elsewhere specified or included; </d:t>
    </d:r>
  </si>
  <si>
    <d:r xmlns:d="http://schemas.openxmlformats.org/spreadsheetml/2006/main">
      <d:rPr>
        <d:sz val="11"/>
        <d:rFont val="Calibri"/>
      </d:rPr>
      <d:t xml:space="preserve">67.100.01 - Milk and milk products in general; </d:t>
    </d:r>
  </si>
  <si>
    <d:r xmlns:d="http://schemas.openxmlformats.org/spreadsheetml/2006/main">
      <d:rPr>
        <d:sz val="11"/>
        <d:rFont val="Calibri"/>
      </d:rPr>
      <d:t xml:space="preserve">Consumer information, labelling; Quality requirements; </d:t>
    </d:r>
  </si>
  <si>
    <t>G/TBT/N/SVN/106</t>
  </si>
  <si>
    <d:r xmlns:d="http://schemas.openxmlformats.org/spreadsheetml/2006/main">
      <d:rPr>
        <d:sz val="11"/>
        <d:rFont val="Calibri"/>
      </d:rPr>
      <d:t xml:space="preserve">Fresh beef, pig and poultry meat</d:t>
    </d:r>
    <d:r xmlns:d="http://schemas.openxmlformats.org/spreadsheetml/2006/main">
      <d:rPr>
        <d:sz val="11"/>
        <d:color rgb="FF000000"/>
        <d:rFont val="Calibri"/>
      </d:rPr>
      <d:t xml:space="preserve"/>
    </d:r>
  </si>
  <si>
    <d:r xmlns:d="http://schemas.openxmlformats.org/spreadsheetml/2006/main">
      <d:rPr>
        <d:sz val="11"/>
        <d:rFont val="Calibri"/>
      </d:rPr>
      <d:t xml:space="preserve">0201 - Meat of bovine animals, fresh or chilled.; 0202 - Meat of bovine animals, frozen.; 0203 - Meat of swine, fresh, chilled or frozen.; 0204 - Meat of sheep or goats, fresh, chilled or frozen.; 0206 - Edible offal of bovine animals, swine, sheep, goats, horses, asses, mules or hinnies, fresh, chilled or frozen.; 0207 - Meat and edible offal, of the poultry of heading 01.05, fresh, chilled or frozen.; </d:t>
    </d:r>
  </si>
  <si>
    <d:r xmlns:d="http://schemas.openxmlformats.org/spreadsheetml/2006/main">
      <d:rPr>
        <d:sz val="11"/>
        <d:rFont val="Calibri"/>
      </d:rPr>
      <d:t xml:space="preserve">67.120.10 - Meat and meat products; </d:t>
    </d:r>
  </si>
  <si>
    <t>G/TBT/N/SVN/107</t>
  </si>
  <si>
    <d:r xmlns:d="http://schemas.openxmlformats.org/spreadsheetml/2006/main">
      <d:rPr>
        <d:sz val="11"/>
        <d:rFont val="Calibri"/>
      </d:rPr>
      <d:t xml:space="preserve">08 - Edible fruit and nuts; peel of citrus fruit or melons; </d:t>
    </d:r>
  </si>
  <si>
    <d:r xmlns:d="http://schemas.openxmlformats.org/spreadsheetml/2006/main">
      <d:rPr>
        <d:sz val="11"/>
        <d:rFont val="Calibri"/>
      </d:rPr>
      <d:t xml:space="preserve">67.080.10 - Fruits and derived products; </d:t>
    </d:r>
  </si>
  <si>
    <t>G/TBT/N/TTO/120</t>
  </si>
  <si>
    <t>Trinidad and Tobago</t>
  </si>
  <si>
    <d:r xmlns:d="http://schemas.openxmlformats.org/spreadsheetml/2006/main">
      <d:rPr>
        <d:sz val="11"/>
        <d:rFont val="Calibri"/>
      </d:rPr>
      <d:t xml:space="preserve">Concrete and concrete products (ICS:91.100.30)</d:t>
    </d:r>
    <d:r xmlns:d="http://schemas.openxmlformats.org/spreadsheetml/2006/main">
      <d:rPr>
        <d:sz val="11"/>
        <d:color rgb="FF000000"/>
        <d:rFont val="Calibri"/>
      </d:rPr>
      <d:t xml:space="preserve"/>
    </d:r>
  </si>
  <si>
    <d:r xmlns:d="http://schemas.openxmlformats.org/spreadsheetml/2006/main">
      <d:rPr>
        <d:sz val="11"/>
        <d:rFont val="Calibri"/>
      </d:rPr>
      <d:t xml:space="preserve">91.100.30 - Concrete and concrete products; </d:t>
    </d:r>
  </si>
  <si>
    <d:r xmlns:d="http://schemas.openxmlformats.org/spreadsheetml/2006/main">
      <d:rPr>
        <d:sz val="11"/>
        <d:rFont val="Calibri"/>
      </d:rPr>
      <d:t xml:space="preserve">Consumer information, labelling; Protection of human health or safety; </d:t>
    </d:r>
  </si>
  <si>
    <t>G/TBT/N/UGA/1021</t>
  </si>
  <si>
    <t>Uganda</t>
  </si>
  <si>
    <d:r xmlns:d="http://schemas.openxmlformats.org/spreadsheetml/2006/main">
      <d:rPr>
        <d:sz val="11"/>
        <d:rFont val="Calibri"/>
      </d:rPr>
      <d:t xml:space="preserve">Fruit juices and nectars</d:t>
    </d:r>
    <d:r xmlns:d="http://schemas.openxmlformats.org/spreadsheetml/2006/main">
      <d:rPr>
        <d:sz val="11"/>
        <d:color rgb="FF000000"/>
        <d:rFont val="Calibri"/>
      </d:rPr>
      <d:t xml:space="preserve"/>
    </d:r>
  </si>
  <si>
    <d:r xmlns:d="http://schemas.openxmlformats.org/spreadsheetml/2006/main">
      <d:rPr>
        <d:sz val="11"/>
        <d:rFont val="Calibri"/>
      </d:rPr>
      <d:t xml:space="preserve">2009 - Fruit juices (including grape must) and vegetable juices, unfermented and not containing added spirit, whether or not containing added sugar or other sweetening matter.; </d:t>
    </d:r>
  </si>
  <si>
    <d:r xmlns:d="http://schemas.openxmlformats.org/spreadsheetml/2006/main">
      <d:rPr>
        <d:sz val="11"/>
        <d:rFont val="Calibri"/>
      </d:rPr>
      <d:t xml:space="preserve">67.080.10 - Fruits and derived products; 67.160.20 - Non-alcoholic beverages; </d:t>
    </d:r>
  </si>
  <si>
    <d:r xmlns:d="http://schemas.openxmlformats.org/spreadsheetml/2006/main">
      <d:rPr>
        <d:sz val="11"/>
        <d:rFont val="Calibri"/>
      </d:rPr>
      <d:t xml:space="preserve">Consumer information, labelling; Prevention of deceptive practices and consumer protection; Protection of human health or safety; Quality requirements; Harmonization; Reducing trade barriers and facilitating trade; </d:t>
    </d:r>
  </si>
  <si>
    <t>G/TBT/N/UGA/1022</t>
  </si>
  <si>
    <d:r xmlns:d="http://schemas.openxmlformats.org/spreadsheetml/2006/main">
      <d:rPr>
        <d:sz val="11"/>
        <d:rFont val="Calibri"/>
      </d:rPr>
      <d:t xml:space="preserve">Pickles</d:t>
    </d:r>
    <d:r xmlns:d="http://schemas.openxmlformats.org/spreadsheetml/2006/main">
      <d:rPr>
        <d:sz val="11"/>
        <d:color rgb="FF000000"/>
        <d:rFont val="Calibri"/>
      </d:rPr>
      <d:t xml:space="preserve"/>
    </d:r>
  </si>
  <si>
    <d:r xmlns:d="http://schemas.openxmlformats.org/spreadsheetml/2006/main">
      <d:rPr>
        <d:sz val="11"/>
        <d:rFont val="Calibri"/>
      </d:rPr>
      <d:t xml:space="preserve">2001 - Vegetables, fruit, nuts and other edible parts of plants, prepared or preserved by vinegar or acetic acid.; </d:t>
    </d:r>
  </si>
  <si>
    <d:r xmlns:d="http://schemas.openxmlformats.org/spreadsheetml/2006/main">
      <d:rPr>
        <d:sz val="11"/>
        <d:rFont val="Calibri"/>
      </d:rPr>
      <d:t xml:space="preserve">67.080.01 - Fruits, vegetables and derived products in general; </d:t>
    </d:r>
  </si>
  <si>
    <t>G/TBT/N/UGA/1023</t>
  </si>
  <si>
    <d:r xmlns:d="http://schemas.openxmlformats.org/spreadsheetml/2006/main">
      <d:rPr>
        <d:sz val="11"/>
        <d:rFont val="Calibri"/>
      </d:rPr>
      <d:t xml:space="preserve">Dried mango</d:t>
    </d:r>
    <d:r xmlns:d="http://schemas.openxmlformats.org/spreadsheetml/2006/main">
      <d:rPr>
        <d:sz val="11"/>
        <d:color rgb="FF000000"/>
        <d:rFont val="Calibri"/>
      </d:rPr>
      <d:t xml:space="preserve"/>
    </d:r>
  </si>
  <si>
    <d:r xmlns:d="http://schemas.openxmlformats.org/spreadsheetml/2006/main">
      <d:rPr>
        <d:sz val="11"/>
        <d:rFont val="Calibri"/>
      </d:rPr>
      <d:t xml:space="preserve">0804 - Dates, figs, pineapples, avocados, guavas, mangoes and mangosteens, fresh or dried.; </d:t>
    </d:r>
  </si>
  <si>
    <t>G/TBT/N/UGA/1024</t>
  </si>
  <si>
    <d:r xmlns:d="http://schemas.openxmlformats.org/spreadsheetml/2006/main">
      <d:rPr>
        <d:sz val="11"/>
        <d:rFont val="Calibri"/>
      </d:rPr>
      <d:t xml:space="preserve">2007 - Jams, fruit jellies, marmalades, fruit or nut purée and fruit or nut pastes, obtained by cooking, whether or not containing added sugar or other sweetening matter.; </d:t>
    </d:r>
  </si>
  <si>
    <t>G/TBT/N/UGA/1025</t>
  </si>
  <si>
    <d:r xmlns:d="http://schemas.openxmlformats.org/spreadsheetml/2006/main">
      <d:rPr>
        <d:sz val="11"/>
        <d:rFont val="Calibri"/>
      </d:rPr>
      <d:t xml:space="preserve">Fruit drinks</d:t>
    </d:r>
    <d:r xmlns:d="http://schemas.openxmlformats.org/spreadsheetml/2006/main">
      <d:rPr>
        <d:sz val="11"/>
        <d:color rgb="FF000000"/>
        <d:rFont val="Calibri"/>
      </d:rPr>
      <d:t xml:space="preserve"/>
    </d:r>
  </si>
  <si>
    <t>G/TBT/N/ECU/12/Rev.1/Add.3</t>
  </si>
  <si>
    <t>Ecuador</t>
  </si>
  <si>
    <d:r xmlns:d="http://schemas.openxmlformats.org/spreadsheetml/2006/main">
      <d:rPr>
        <d:sz val="11"/>
        <d:rFont val="Calibri"/>
      </d:rPr>
      <d:t xml:space="preserve">6911 - Tableware, kitchenware, other household articles and toilet articles, of porcelain or china.; 6912 - Ceramic tableware, kitchenware, other household articles and toilet articles, other than of porcelain or china.; 68159 - - Other articles:; 681591 - -- Containing magnesite, dolomite or chromite; 681599 - -- Other; 691110 - - Tableware and kitchenware; 691190 - - Other; 691200 - Ceramic tableware, kitchenware, other household articles and toilet articles, other than of porcelain or china.;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68159 - - Other articles:; 6911 - Tableware, kitchenware, other household articles and toilet articles, of porcelain or china.; 6912 - Ceramic tableware, kitchenware, other household articles and toilet articles, other than of porcelain or china.; </d:t>
    </d:r>
  </si>
  <si>
    <d:r xmlns:d="http://schemas.openxmlformats.org/spreadsheetml/2006/main">
      <d:rPr>
        <d:sz val="11"/>
        <d:rFont val="Calibri"/>
      </d:rPr>
      <d:t xml:space="preserve">81.060.20 - Ceramic products; 97.040.60 - Cookware, cutlery and flatware; </d:t>
    </d:r>
  </si>
  <si>
    <d:r xmlns:d="http://schemas.openxmlformats.org/spreadsheetml/2006/main">
      <d:rPr>
        <d:i/>
        <d:sz val="11"/>
        <d:rFont val="Calibri"/>
      </d:rPr>
      <d:t xml:space="preserve">Prevention of deceptive practices and consumer protection; Protection of human health or safety; </d:t>
    </d:r>
  </si>
  <si>
    <t>G/TBT/N/ECU/3/Rev.1/Add.3</t>
  </si>
  <si>
    <d:r xmlns:d="http://schemas.openxmlformats.org/spreadsheetml/2006/main">
      <d:rPr>
        <d:i/>
        <d:sz val="11"/>
        <d:rFont val="Calibri"/>
      </d:rPr>
      <d:t xml:space="preserve">HS tariff subheadings 8418.10.90.00, 8418.21.30.00 and 8418.40.00.00</d:t>
    </d:r>
    <d:r xmlns:d="http://schemas.openxmlformats.org/spreadsheetml/2006/main">
      <d:rPr>
        <d:sz val="11"/>
        <d:color rgb="FF000000"/>
        <d:rFont val="Calibri"/>
      </d:rPr>
      <d:t xml:space="preserve"/>
    </d:r>
  </si>
  <si>
    <d:r xmlns:d="http://schemas.openxmlformats.org/spreadsheetml/2006/main">
      <d:rPr>
        <d:sz val="11"/>
        <d:rFont val="Calibri"/>
      </d:rPr>
      <d:t xml:space="preserve">841810 - - Combined refrigerator-freezers, fitted with separate external doors; 841821 - -- Compression-type; 841840 - - Freezers of the upright type, not exceeding 900 litres capacity;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84182 - - Refrigerators, household type:; </d:t>
    </d:r>
  </si>
  <si>
    <d:r xmlns:d="http://schemas.openxmlformats.org/spreadsheetml/2006/main">
      <d:rPr>
        <d:sz val="11"/>
        <d:rFont val="Calibri"/>
      </d:rPr>
      <d:t xml:space="preserve">97.040.30 - Domestic refrigerating appliances; </d:t>
    </d:r>
  </si>
  <si>
    <d:r xmlns:d="http://schemas.openxmlformats.org/spreadsheetml/2006/main">
      <d:rPr>
        <d:i/>
        <d:sz val="11"/>
        <d:rFont val="Calibri"/>
      </d:rPr>
      <d:t xml:space="preserve">Prevention of deceptive practices and consumer protection; Protection of human health or safety; Protection of the environment; </d:t>
    </d:r>
  </si>
  <si>
    <t>G/TBT/N/ECU/34/Rev.1/Add.2</t>
  </si>
  <si>
    <d:r xmlns:d="http://schemas.openxmlformats.org/spreadsheetml/2006/main">
      <d:rPr>
        <d:sz val="11"/>
        <d:rFont val="Calibri"/>
      </d:rPr>
      <d:t xml:space="preserve">841810 - - Combined refrigerator-freezers, fitted with separate external doors; 841821 - -- Compression-type; 841830 - - Freezers of the chest type, not exceeding 800 litres capacity;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841810 - - Combined refrigerator-freezers, fitted with separate external doors; 841821 - -- Compression-type; 841830 - - Freezers of the chest type, not exceeding 800 litres capacity; </d:t>
    </d:r>
  </si>
  <si>
    <d:r xmlns:d="http://schemas.openxmlformats.org/spreadsheetml/2006/main">
      <d:rPr>
        <d:i/>
        <d:sz val="11"/>
        <d:rFont val="Calibri"/>
      </d:rPr>
      <d:t xml:space="preserve">97.040.30 - Domestic refrigerating appliances; </d:t>
    </d:r>
  </si>
  <si>
    <d:r xmlns:d="http://schemas.openxmlformats.org/spreadsheetml/2006/main">
      <d:rPr>
        <d:i/>
        <d:sz val="11"/>
        <d:rFont val="Calibri"/>
      </d:rPr>
      <d:t xml:space="preserve">Consumer information, labelling; Prevention of deceptive practices and consumer protection; Protection of human health or safety; Protection of the environment; </d:t>
    </d:r>
  </si>
  <si>
    <t>G/TBT/N/CHL/465/Add.1</t>
  </si>
  <si>
    <d:r xmlns:d="http://schemas.openxmlformats.org/spreadsheetml/2006/main">
      <d:rPr>
        <d:i/>
        <d:sz val="11"/>
        <d:rFont val="Calibri"/>
      </d:rPr>
      <d:t xml:space="preserve">Agricultural pesticides</d:t>
    </d:r>
    <d:r xmlns:d="http://schemas.openxmlformats.org/spreadsheetml/2006/main">
      <d:rPr>
        <d:sz val="11"/>
        <d:color rgb="FF000000"/>
        <d:rFont val="Calibri"/>
      </d:rPr>
      <d:t xml:space="preserve"/>
    </d:r>
  </si>
  <si>
    <d:r xmlns:d="http://schemas.openxmlformats.org/spreadsheetml/2006/main">
      <d:rPr>
        <d:sz val="11"/>
        <d:rFont val="Calibri"/>
      </d:rPr>
      <d:t xml:space="preserve">65.100 - Pesticides and other agrochemicals; </d:t>
    </d:r>
  </si>
  <si>
    <d:r xmlns:d="http://schemas.openxmlformats.org/spreadsheetml/2006/main">
      <d:rPr>
        <d:i/>
        <d:sz val="11"/>
        <d:rFont val="Calibri"/>
      </d:rPr>
      <d:t xml:space="preserve">Protection of human health or safety; Protection of animal or plant life or health; Protection of the environment; </d:t>
    </d:r>
  </si>
  <si>
    <t>G/TBT/N/COL/228/Add.2</t>
  </si>
  <si>
    <t>Colombia</t>
  </si>
  <si>
    <d:r xmlns:d="http://schemas.openxmlformats.org/spreadsheetml/2006/main">
      <d:rPr>
        <d:i/>
        <d:sz val="11"/>
        <d:rFont val="Calibri"/>
      </d:rPr>
      <d:t xml:space="preserve">Zinc-carbon and alkaline cells and batteries (HS tariff subheadings 8506.10.11.00, 8506.10.19.00, 8506.10.91.10, 8506.10.91.90 and 8506.10.99.00)</d:t>
    </d:r>
    <d:r xmlns:d="http://schemas.openxmlformats.org/spreadsheetml/2006/main">
      <d:rPr>
        <d:sz val="11"/>
        <d:color rgb="FF000000"/>
        <d:rFont val="Calibri"/>
      </d:rPr>
      <d:t xml:space="preserve"/>
    </d:r>
  </si>
  <si>
    <d:r xmlns:d="http://schemas.openxmlformats.org/spreadsheetml/2006/main">
      <d:rPr>
        <d:sz val="11"/>
        <d:rFont val="Calibri"/>
      </d:rPr>
      <d:t xml:space="preserve">850610 - - Manganese dioxide; </d:t>
    </d:r>
  </si>
  <si>
    <d:r xmlns:d="http://schemas.openxmlformats.org/spreadsheetml/2006/main">
      <d:rPr>
        <d:i/>
        <d:sz val="11"/>
        <d:rFont val="Calibri"/>
      </d:rPr>
      <d:t xml:space="preserve">Prevention of deceptive practices and consumer protection; Protection of the environment; </d:t>
    </d:r>
  </si>
  <si>
    <t>G/TBT/N/CRI/122/Add.3</t>
  </si>
  <si>
    <t>Costa Rica</t>
  </si>
  <si>
    <d:r xmlns:d="http://schemas.openxmlformats.org/spreadsheetml/2006/main">
      <d:rPr>
        <d:i/>
        <d:sz val="11"/>
        <d:rFont val="Calibri"/>
      </d:rPr>
      <d:t xml:space="preserve">ICS 29.060</d:t>
    </d:r>
    <d:r xmlns:d="http://schemas.openxmlformats.org/spreadsheetml/2006/main">
      <d:rPr>
        <d:sz val="11"/>
        <d:color rgb="FF000000"/>
        <d:rFont val="Calibri"/>
      </d:rPr>
      <d:t xml:space="preserve"/>
    </d:r>
  </si>
  <si>
    <d:r xmlns:d="http://schemas.openxmlformats.org/spreadsheetml/2006/main">
      <d:rPr>
        <d:i/>
        <d:sz val="11"/>
        <d:rFont val="Calibri"/>
      </d:rPr>
      <d:t xml:space="preserve">29.060 - Electrical wires and cables; </d:t>
    </d:r>
  </si>
  <si>
    <t>G/TBT/N/ISR/1033</t>
  </si>
  <si>
    <t>Israel</t>
  </si>
  <si>
    <d:r xmlns:d="http://schemas.openxmlformats.org/spreadsheetml/2006/main">
      <d:rPr>
        <d:sz val="11"/>
        <d:rFont val="Calibri"/>
      </d:rPr>
      <d:t xml:space="preserve">Paints and varnishes</d:t>
    </d:r>
    <d:r xmlns:d="http://schemas.openxmlformats.org/spreadsheetml/2006/main">
      <d:rPr>
        <d:sz val="11"/>
        <d:color rgb="FF000000"/>
        <d:rFont val="Calibri"/>
      </d:rPr>
      <d:t xml:space="preserve"/>
    </d:r>
  </si>
  <si>
    <d:r xmlns:d="http://schemas.openxmlformats.org/spreadsheetml/2006/main">
      <d:rPr>
        <d:sz val="11"/>
        <d:rFont val="Calibri"/>
      </d:rPr>
      <d:t xml:space="preserve">3212 - Pigments (including metallic powders and flakes) dispersed in non-aqueous media, in liquid or paste form, of a kind used in the manufacture of paints (including enamels); stamping foils; dyes and other colouring matter put up in forms or packings for retail sale.; 3213 - Artists', students' or signboard painters' colours, modifying tints, amusement colours and the like, in tablets, tubes, jars, bottles, pans or in similar forms or packings.; </d:t>
    </d:r>
  </si>
  <si>
    <d:r xmlns:d="http://schemas.openxmlformats.org/spreadsheetml/2006/main">
      <d:rPr>
        <d:sz val="11"/>
        <d:rFont val="Calibri"/>
      </d:rPr>
      <d:t xml:space="preserve">Consumer information, labelling; Protection of human health or safety; Protection of the environment; </d:t>
    </d:r>
  </si>
  <si>
    <t>G/TBT/N/MEX/378/Add.2</t>
  </si>
  <si>
    <d:r xmlns:d="http://schemas.openxmlformats.org/spreadsheetml/2006/main">
      <d:rPr>
        <d:i/>
        <d:sz val="11"/>
        <d:rFont val="Calibri"/>
      </d:rPr>
      <d:t xml:space="preserve">Onshore and offshore pipelines, throughout their entire life cycle, that are used to collect hydrocarbons and transport oil, natural gas, petroleum products and petrochemicals; and pipelines used in natural gas processing and oil refining processes and for the distribution of natural gas and petroleum products. Pipelines that are out of operation (temporarily or after having been abandoned), and pipelines which have not yet been built or are inactive, are also included.</d:t>
    </d:r>
    <d:r xmlns:d="http://schemas.openxmlformats.org/spreadsheetml/2006/main">
      <d:rPr>
        <d:sz val="11"/>
        <d:color rgb="FF000000"/>
        <d:rFont val="Calibri"/>
      </d:rPr>
      <d:t xml:space="preserve"/>
    </d:r>
  </si>
  <si>
    <d:r xmlns:d="http://schemas.openxmlformats.org/spreadsheetml/2006/main">
      <d:rPr>
        <d:sz val="11"/>
        <d:rFont val="Calibri"/>
      </d:rPr>
      <d:t xml:space="preserve">75.200 - Petroleum products and natural gas handling equipment;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75.200 - Petroleum products and natural gas handling equipment; </d:t>
    </d:r>
  </si>
  <si>
    <t>G/TBT/N/MEX/448</t>
  </si>
  <si>
    <t>Pressurized portable containers and pressurized transportable containers - Safety in warehouses</t>
  </si>
  <si>
    <d:r xmlns:d="http://schemas.openxmlformats.org/spreadsheetml/2006/main">
      <d:rPr>
        <d:sz val="11"/>
        <d:rFont val="Calibri"/>
      </d:rPr>
      <d:t xml:space="preserve">23.020 - Fluid storage devices; 75.200 - Petroleum products and natural gas handling equipment; </d:t>
    </d:r>
  </si>
  <si>
    <t>G/TBT/N/TPKM/337/Rev.1</t>
  </si>
  <si>
    <t>Chinese Taipei</t>
  </si>
  <si>
    <d:r xmlns:d="http://schemas.openxmlformats.org/spreadsheetml/2006/main">
      <d:rPr>
        <d:sz val="11"/>
        <d:rFont val="Calibri"/>
      </d:rPr>
      <d:t xml:space="preserve">Pharmaceutical products</d:t>
    </d:r>
    <d:r xmlns:d="http://schemas.openxmlformats.org/spreadsheetml/2006/main">
      <d:rPr>
        <d:sz val="11"/>
        <d:color rgb="FF000000"/>
        <d:rFont val="Calibri"/>
      </d:rPr>
      <d:t xml:space="preserve"/>
    </d:r>
  </si>
  <si>
    <d:r xmlns:d="http://schemas.openxmlformats.org/spreadsheetml/2006/main">
      <d:rPr>
        <d:sz val="11"/>
        <d:rFont val="Calibri"/>
      </d:rPr>
      <d:t xml:space="preserve">11.120 - Pharmaceutics; </d:t>
    </d:r>
  </si>
  <si>
    <t>G/TBT/N/TPKM/355</t>
  </si>
  <si>
    <d:r xmlns:d="http://schemas.openxmlformats.org/spreadsheetml/2006/main">
      <d:rPr>
        <d:sz val="11"/>
        <d:rFont val="Calibri"/>
      </d:rPr>
      <d:t xml:space="preserve">Cosmetics</d:t>
    </d:r>
    <d:r xmlns:d="http://schemas.openxmlformats.org/spreadsheetml/2006/main">
      <d:rPr>
        <d:sz val="11"/>
        <d:color rgb="FF000000"/>
        <d:rFont val="Calibri"/>
      </d:rPr>
      <d:t xml:space="preserve"/>
    </d:r>
  </si>
  <si>
    <d:r xmlns:d="http://schemas.openxmlformats.org/spreadsheetml/2006/main">
      <d:rPr>
        <d:sz val="11"/>
        <d:rFont val="Calibri"/>
      </d:rPr>
      <d:t xml:space="preserve">71.100.70 - Cosmetics. Toiletries; </d:t>
    </d:r>
  </si>
  <si>
    <d:r xmlns:d="http://schemas.openxmlformats.org/spreadsheetml/2006/main">
      <d:rPr>
        <d:sz val="11"/>
        <d:rFont val="Calibri"/>
      </d:rPr>
      <d:t xml:space="preserve">Consumer information, labelling; </d:t>
    </d:r>
  </si>
  <si>
    <t>G/TBT/N/TPKM/356</t>
  </si>
  <si>
    <t>G/TBT/N/TZA/232</t>
  </si>
  <si>
    <t>Tanzania</t>
  </si>
  <si>
    <d:r xmlns:d="http://schemas.openxmlformats.org/spreadsheetml/2006/main">
      <d:rPr>
        <d:sz val="11"/>
        <d:rFont val="Calibri"/>
      </d:rPr>
      <d:t xml:space="preserve">Consumer information, labelling; Protection of human health or safety; Quality requirements; </d:t>
    </d:r>
  </si>
  <si>
    <t>G/TBT/N/TZA/233</t>
  </si>
  <si>
    <t>G/TBT/N/TZA/234</t>
  </si>
  <si>
    <t>G/TBT/N/TZA/235</t>
  </si>
  <si>
    <d:r xmlns:d="http://schemas.openxmlformats.org/spreadsheetml/2006/main">
      <d:rPr>
        <d:sz val="11"/>
        <d:rFont val="Calibri"/>
      </d:rPr>
      <d:t xml:space="preserve">67.220.10 - Spices and condiments; </d:t>
    </d:r>
  </si>
  <si>
    <t>G/TBT/N/UGA/1020</t>
  </si>
  <si>
    <d:r xmlns:d="http://schemas.openxmlformats.org/spreadsheetml/2006/main">
      <d:rPr>
        <d:sz val="11"/>
        <d:rFont val="Calibri"/>
      </d:rPr>
      <d:t xml:space="preserve">Dark sweet molasses, Black strap molasses</d:t>
    </d:r>
    <d:r xmlns:d="http://schemas.openxmlformats.org/spreadsheetml/2006/main">
      <d:rPr>
        <d:sz val="11"/>
        <d:color rgb="FF000000"/>
        <d:rFont val="Calibri"/>
      </d:rPr>
      <d:t xml:space="preserve"/>
    </d:r>
  </si>
  <si>
    <d:r xmlns:d="http://schemas.openxmlformats.org/spreadsheetml/2006/main">
      <d:rPr>
        <d:sz val="11"/>
        <d:rFont val="Calibri"/>
      </d:rPr>
      <d:t xml:space="preserve">1703 - Molasses resulting from the extraction or refining of sugar.; </d:t>
    </d:r>
  </si>
  <si>
    <d:r xmlns:d="http://schemas.openxmlformats.org/spreadsheetml/2006/main">
      <d:rPr>
        <d:sz val="11"/>
        <d:rFont val="Calibri"/>
      </d:rPr>
      <d:t xml:space="preserve">67.180.10 - Sugar and sugar products; </d:t>
    </d:r>
  </si>
  <si>
    <t>G/TBT/N/URY/26/Corr.1</t>
  </si>
  <si>
    <t>G/TBT/N/HND/56/Add.1</t>
  </si>
  <si>
    <t>Honduras</t>
  </si>
  <si>
    <d:r xmlns:d="http://schemas.openxmlformats.org/spreadsheetml/2006/main">
      <d:rPr>
        <d:i/>
        <d:sz val="11"/>
        <d:rFont val="Calibri"/>
      </d:rPr>
      <d:t xml:space="preserve">International Classification for Standards (ICS) code 65.020.30</d:t>
    </d:r>
    <d:r xmlns:d="http://schemas.openxmlformats.org/spreadsheetml/2006/main">
      <d:rPr>
        <d:sz val="11"/>
        <d:color rgb="FF000000"/>
        <d:rFont val="Calibri"/>
      </d:rPr>
      <d:t xml:space="preserve"/>
    </d:r>
  </si>
  <si>
    <d:r xmlns:d="http://schemas.openxmlformats.org/spreadsheetml/2006/main">
      <d:rPr>
        <d:sz val="11"/>
        <d:rFont val="Calibri"/>
      </d:rPr>
      <d:t xml:space="preserve">65.020.30 - Animal husbandry and breeding; </d:t>
    </d:r>
  </si>
  <si>
    <d:r xmlns:d="http://schemas.openxmlformats.org/spreadsheetml/2006/main">
      <d:rPr>
        <d:i/>
        <d:sz val="11"/>
        <d:rFont val="Calibri"/>
      </d:rPr>
      <d:t xml:space="preserve">Protection of human health or safety; Protection of animal or plant life or health; </d:t>
    </d:r>
  </si>
  <si>
    <t>G/TBT/N/HND/91/Add.1</t>
  </si>
  <si>
    <d:r xmlns:d="http://schemas.openxmlformats.org/spreadsheetml/2006/main">
      <d:rPr>
        <d:i/>
        <d:sz val="11"/>
        <d:rFont val="Calibri"/>
      </d:rPr>
      <d:t xml:space="preserve">ICS number: 67.100.01</d:t>
    </d:r>
    <d:r xmlns:d="http://schemas.openxmlformats.org/spreadsheetml/2006/main">
      <d:rPr>
        <d:sz val="11"/>
        <d:color rgb="FF000000"/>
        <d:rFont val="Calibri"/>
      </d:rPr>
      <d:t xml:space="preserve"/>
    </d:r>
  </si>
  <si>
    <d:r xmlns:d="http://schemas.openxmlformats.org/spreadsheetml/2006/main">
      <d:rPr>
        <d:sz val="11"/>
        <d:rFont val="Calibri"/>
      </d:rPr>
      <d:t xml:space="preserve">67.100.01 - Milk and milk products in general;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67.100.01 - Milk and milk products in general; </d:t>
    </d:r>
  </si>
  <si>
    <t>G/TBT/N/KOR/809</t>
  </si>
  <si>
    <d:r xmlns:d="http://schemas.openxmlformats.org/spreadsheetml/2006/main">
      <d:rPr>
        <d:sz val="11"/>
        <d:rFont val="Calibri"/>
      </d:rPr>
      <d:t xml:space="preserve">Chemical substances subject to submission of chemicals verification result in accordance with the existing Chemicals Control Act, including chemicals subject to import declaration</d:t>
    </d:r>
    <d:r xmlns:d="http://schemas.openxmlformats.org/spreadsheetml/2006/main">
      <d:rPr>
        <d:sz val="11"/>
        <d:color rgb="FF000000"/>
        <d:rFont val="Calibri"/>
      </d:rPr>
      <d:t xml:space="preserve"/>
    </d:r>
  </si>
  <si>
    <t>G/TBT/N/KOR/810</t>
  </si>
  <si>
    <d:r xmlns:d="http://schemas.openxmlformats.org/spreadsheetml/2006/main">
      <d:rPr>
        <d:sz val="11"/>
        <d:rFont val="Calibri"/>
      </d:rPr>
      <d:t xml:space="preserve">11.040 - Medical equipment; </d:t>
    </d:r>
  </si>
  <si>
    <t>G/TBT/N/NIC/105/Add.1</t>
  </si>
  <si>
    <t>Nicaragua</t>
  </si>
  <si>
    <d:r xmlns:d="http://schemas.openxmlformats.org/spreadsheetml/2006/main">
      <d:rPr>
        <d:i/>
        <d:sz val="11"/>
        <d:rFont val="Calibri"/>
      </d:rPr>
      <d:t xml:space="preserve">Protection of animal or plant life or health; </d:t>
    </d:r>
  </si>
  <si>
    <t>G/TBT/N/NIC/157/Add.1</t>
  </si>
  <si>
    <t>G/TBT/N/JPN/619</t>
  </si>
  <si>
    <t>Japan</t>
  </si>
  <si>
    <d:r xmlns:d="http://schemas.openxmlformats.org/spreadsheetml/2006/main">
      <d:rPr>
        <d:sz val="11"/>
        <d:rFont val="Calibri"/>
      </d:rPr>
      <d:t xml:space="preserve">Computers (HS: 8471.30, 8471.41, 8471.49, 8471.50)</d:t>
    </d:r>
    <d:r xmlns:d="http://schemas.openxmlformats.org/spreadsheetml/2006/main">
      <d:rPr>
        <d:sz val="11"/>
        <d:color rgb="FF000000"/>
        <d:rFont val="Calibri"/>
      </d:rPr>
      <d:t xml:space="preserve"/>
    </d:r>
  </si>
  <si>
    <d:r xmlns:d="http://schemas.openxmlformats.org/spreadsheetml/2006/main">
      <d:rPr>
        <d:sz val="11"/>
        <d:rFont val="Calibri"/>
      </d:rPr>
      <d:t xml:space="preserve">84714 - - Other digital automatic data processing machines:; 847130 - - Portable digital automatic data processing machines, weighing not more than 10 kg, consisting of at least a central processing unit, a keyboard and a display; 847141 - -- Comprising in the same housing at least a central processing unit and an input and output unit, whether or not combined; 847149 - -- Other, presented in the form of systems; 847150 - - Digital processing units, other than those of subheading 8471.41 or 8471.49, whether or not containing in the same housing one or two of the following types of unit: storage units, input units, output units; </d:t>
    </d:r>
  </si>
  <si>
    <d:r xmlns:d="http://schemas.openxmlformats.org/spreadsheetml/2006/main">
      <d:rPr>
        <d:sz val="11"/>
        <d:rFont val="Calibri"/>
      </d:rPr>
      <d:t xml:space="preserve">35.160 - Microprocessor systems; </d:t>
    </d:r>
  </si>
  <si>
    <d:r xmlns:d="http://schemas.openxmlformats.org/spreadsheetml/2006/main">
      <d:rPr>
        <d:sz val="11"/>
        <d:rFont val="Calibri"/>
      </d:rPr>
      <d:t xml:space="preserve">Protection of the environment; Other; </d:t>
    </d:r>
  </si>
  <si>
    <t>G/TBT/N/KEN/794</t>
  </si>
  <si>
    <d:r xmlns:d="http://schemas.openxmlformats.org/spreadsheetml/2006/main">
      <d:rPr>
        <d:sz val="11"/>
        <d:rFont val="Calibri"/>
      </d:rPr>
      <d:t xml:space="preserve">55.120 - Cans. Tins. Tubes; </d:t>
    </d:r>
  </si>
  <si>
    <t>G/TBT/N/KEN/795</t>
  </si>
  <si>
    <d:r xmlns:d="http://schemas.openxmlformats.org/spreadsheetml/2006/main">
      <d:rPr>
        <d:sz val="11"/>
        <d:rFont val="Calibri"/>
      </d:rPr>
      <d:t xml:space="preserve">59.080.30 - Textile fabrics; </d:t>
    </d:r>
  </si>
  <si>
    <d:r xmlns:d="http://schemas.openxmlformats.org/spreadsheetml/2006/main">
      <d:rPr>
        <d:sz val="11"/>
        <d:rFont val="Calibri"/>
      </d:rPr>
      <d:t xml:space="preserve">Quality requirements; </d:t>
    </d:r>
  </si>
  <si>
    <t>G/TBT/N/KWT/449</t>
  </si>
  <si>
    <t>Kuwait, the State of</t>
  </si>
  <si>
    <d:r xmlns:d="http://schemas.openxmlformats.org/spreadsheetml/2006/main">
      <d:rPr>
        <d:sz val="11"/>
        <d:rFont val="Calibri"/>
      </d:rPr>
      <d:t xml:space="preserve">All products fall under scope of KWS IEC 62035:2019</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Discharge lamps (excluding fluorescent lamps) - Safety specifications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Fluorescent lamps. Discharge lamps (ICS:29.140.30)</d:t>
    </d:r>
    <d:r xmlns:d="http://schemas.openxmlformats.org/spreadsheetml/2006/main">
      <d:rPr>
        <d:sz val="11"/>
        <d:color rgb="FF000000"/>
        <d:rFont val="Calibri"/>
      </d:rPr>
      <d:t xml:space="preserve"/>
    </d:r>
  </si>
  <si>
    <d:r xmlns:d="http://schemas.openxmlformats.org/spreadsheetml/2006/main">
      <d:rPr>
        <d:sz val="11"/>
        <d:rFont val="Calibri"/>
      </d:rPr>
      <d:t xml:space="preserve">29.140.30 - Fluorescent lamps. Discharge lamps; </d:t>
    </d:r>
  </si>
  <si>
    <t>G/TBT/N/KWT/450</t>
  </si>
  <si>
    <d:r xmlns:d="http://schemas.openxmlformats.org/spreadsheetml/2006/main">
      <d:rPr>
        <d:sz val="11"/>
        <d:rFont val="Calibri"/>
      </d:rPr>
      <d:t xml:space="preserve">All products fall under scope of KWS IEC 60065:2019</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Audio, video and similar electronic apparatus - Safety requirements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Home economics in general (ICS:97.020)</d:t>
    </d:r>
    <d:r xmlns:d="http://schemas.openxmlformats.org/spreadsheetml/2006/main">
      <d:rPr>
        <d:sz val="11"/>
        <d:color rgb="FF000000"/>
        <d:rFont val="Calibri"/>
      </d:rPr>
      <d:t xml:space="preserve"/>
    </d:r>
  </si>
  <si>
    <d:r xmlns:d="http://schemas.openxmlformats.org/spreadsheetml/2006/main">
      <d:rPr>
        <d:sz val="11"/>
        <d:rFont val="Calibri"/>
      </d:rPr>
      <d:t xml:space="preserve">33.160 - Audio, video and audiovisual engineering; 97.020 - Home economics in general; </d:t>
    </d:r>
  </si>
  <si>
    <t>G/TBT/N/KWT/451</t>
  </si>
  <si>
    <d:r xmlns:d="http://schemas.openxmlformats.org/spreadsheetml/2006/main">
      <d:rPr>
        <d:sz val="11"/>
        <d:rFont val="Calibri"/>
      </d:rPr>
      <d:t xml:space="preserve">All products fall under scope of KWS IEC 60309-1:2019</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Plugs, socket-outlets and couplers for industrial purposes - Part 1: General requirements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Plugs, socket-outlets, couplers (ICS:29.120.30)</d:t>
    </d:r>
    <d:r xmlns:d="http://schemas.openxmlformats.org/spreadsheetml/2006/main">
      <d:rPr>
        <d:sz val="11"/>
        <d:color rgb="FF000000"/>
        <d:rFont val="Calibri"/>
      </d:rPr>
      <d:t xml:space="preserve"/>
    </d:r>
  </si>
  <si>
    <d:r xmlns:d="http://schemas.openxmlformats.org/spreadsheetml/2006/main">
      <d:rPr>
        <d:sz val="11"/>
        <d:rFont val="Calibri"/>
      </d:rPr>
      <d:t xml:space="preserve">29.120.30 - Plugs, socket-outlets, couplers; </d:t>
    </d:r>
  </si>
  <si>
    <t>G/TBT/N/KWT/452</t>
  </si>
  <si>
    <d:r xmlns:d="http://schemas.openxmlformats.org/spreadsheetml/2006/main">
      <d:rPr>
        <d:sz val="11"/>
        <d:rFont val="Calibri"/>
      </d:rPr>
      <d:t xml:space="preserve">All products fall under scope of KWS IEC 60335-1:2019</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Household and similar electrical appliances - Safety - Part 1 - General Requirements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Domestic safety (ICS:13.120)</d:t>
    </d:r>
    <d:r xmlns:d="http://schemas.openxmlformats.org/spreadsheetml/2006/main">
      <d:rPr>
        <d:sz val="11"/>
        <d:color rgb="FF000000"/>
        <d:rFont val="Calibri"/>
      </d:rPr>
      <d:t xml:space="preserve"/>
    </d:r>
  </si>
  <si>
    <d:r xmlns:d="http://schemas.openxmlformats.org/spreadsheetml/2006/main">
      <d:rPr>
        <d:sz val="11"/>
        <d:rFont val="Calibri"/>
      </d:rPr>
      <d:t xml:space="preserve">13.120 - Domestic safety; 97.030 - Domestic electrical appliances in general; </d:t>
    </d:r>
  </si>
  <si>
    <t>G/TBT/N/KWT/453</t>
  </si>
  <si>
    <d:r xmlns:d="http://schemas.openxmlformats.org/spreadsheetml/2006/main">
      <d:rPr>
        <d:sz val="11"/>
        <d:rFont val="Calibri"/>
      </d:rPr>
      <d:t xml:space="preserve">All products fall under scope of KWS IEC 60309-4:2019</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Plugs, socket-outlets and couplers for industrial purposes - Part 4: Switched socket-outlets and connectors with or without interlock</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Plugs, socket-outlets, couplers (ICS:29.120.30)</d:t>
    </d:r>
    <d:r xmlns:d="http://schemas.openxmlformats.org/spreadsheetml/2006/main">
      <d:rPr>
        <d:sz val="11"/>
        <d:color rgb="FF000000"/>
        <d:rFont val="Calibri"/>
      </d:rPr>
      <d:t xml:space="preserve"/>
    </d:r>
  </si>
  <si>
    <t>G/TBT/N/KWT/454</t>
  </si>
  <si>
    <d:r xmlns:d="http://schemas.openxmlformats.org/spreadsheetml/2006/main">
      <d:rPr>
        <d:sz val="11"/>
        <d:rFont val="Calibri"/>
      </d:rPr>
      <d:t xml:space="preserve">All products fall under scope of KWS IEC 61058-2-1:2019</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Switches for appliances - Part 2-1: Particular requirements for cord switches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Switches (ICS:29.120.40)</d:t>
    </d:r>
    <d:r xmlns:d="http://schemas.openxmlformats.org/spreadsheetml/2006/main">
      <d:rPr>
        <d:sz val="11"/>
        <d:color rgb="FF000000"/>
        <d:rFont val="Calibri"/>
      </d:rPr>
      <d:t xml:space="preserve"/>
    </d:r>
  </si>
  <si>
    <d:r xmlns:d="http://schemas.openxmlformats.org/spreadsheetml/2006/main">
      <d:rPr>
        <d:sz val="11"/>
        <d:rFont val="Calibri"/>
      </d:rPr>
      <d:t xml:space="preserve">29.120.40 - Switches; </d:t>
    </d:r>
  </si>
  <si>
    <t>G/TBT/N/KWT/455</t>
  </si>
  <si>
    <d:r xmlns:d="http://schemas.openxmlformats.org/spreadsheetml/2006/main">
      <d:rPr>
        <d:sz val="11"/>
        <d:rFont val="Calibri"/>
      </d:rPr>
      <d:t xml:space="preserve">All products fall under scope of KWS IEC 61534-21:2019</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Powertrack systems - Part 21: Particular requirements for powertrack systems intended for wall and ceiling mounting</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Connecting devices (ICS:29.120.20)</d:t>
    </d:r>
    <d:r xmlns:d="http://schemas.openxmlformats.org/spreadsheetml/2006/main">
      <d:rPr>
        <d:sz val="11"/>
        <d:color rgb="FF000000"/>
        <d:rFont val="Calibri"/>
      </d:rPr>
      <d:t xml:space="preserve"/>
    </d:r>
  </si>
  <si>
    <d:r xmlns:d="http://schemas.openxmlformats.org/spreadsheetml/2006/main">
      <d:rPr>
        <d:sz val="11"/>
        <d:rFont val="Calibri"/>
      </d:rPr>
      <d:t xml:space="preserve">29.120.20 - Connecting devices; </d:t>
    </d:r>
  </si>
  <si>
    <t>G/TBT/N/KWT/456</t>
  </si>
  <si>
    <d:r xmlns:d="http://schemas.openxmlformats.org/spreadsheetml/2006/main">
      <d:rPr>
        <d:sz val="11"/>
        <d:rFont val="Calibri"/>
      </d:rPr>
      <d:t xml:space="preserve">Other standards related to lamps (ICS:29.140.99)</d:t>
    </d:r>
    <d:r xmlns:d="http://schemas.openxmlformats.org/spreadsheetml/2006/main">
      <d:rPr>
        <d:sz val="11"/>
        <d:color rgb="FF000000"/>
        <d:rFont val="Calibri"/>
      </d:rPr>
      <d:t xml:space="preserve"/>
    </d:r>
  </si>
  <si>
    <d:r xmlns:d="http://schemas.openxmlformats.org/spreadsheetml/2006/main">
      <d:rPr>
        <d:sz val="11"/>
        <d:rFont val="Calibri"/>
      </d:rPr>
      <d:t xml:space="preserve">29.140.99 - Other standards related to lamps; </d:t>
    </d:r>
  </si>
  <si>
    <t>G/TBT/N/KWT/457</t>
  </si>
  <si>
    <d:r xmlns:d="http://schemas.openxmlformats.org/spreadsheetml/2006/main">
      <d:rPr>
        <d:sz val="11"/>
        <d:rFont val="Calibri"/>
      </d:rPr>
      <d:t xml:space="preserve">All products fall under scope of KWS IEC 60974-6:2019</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Arc welding equipment - Part 6: Limited duty equipment</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Welding equipment (ICS:25.160.30)</d:t>
    </d:r>
    <d:r xmlns:d="http://schemas.openxmlformats.org/spreadsheetml/2006/main">
      <d:rPr>
        <d:sz val="11"/>
        <d:color rgb="FF000000"/>
        <d:rFont val="Calibri"/>
      </d:rPr>
      <d:t xml:space="preserve"/>
    </d:r>
  </si>
  <si>
    <d:r xmlns:d="http://schemas.openxmlformats.org/spreadsheetml/2006/main">
      <d:rPr>
        <d:sz val="11"/>
        <d:rFont val="Calibri"/>
      </d:rPr>
      <d:t xml:space="preserve">25.160.30 - Welding equipment; </d:t>
    </d:r>
  </si>
  <si>
    <t>G/TBT/N/KWT/458</t>
  </si>
  <si>
    <d:r xmlns:d="http://schemas.openxmlformats.org/spreadsheetml/2006/main">
      <d:rPr>
        <d:sz val="11"/>
        <d:rFont val="Calibri"/>
      </d:rPr>
      <d:t xml:space="preserve">All products fall under scope of KWS IEC 60034-1:2019</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Rotating electrical machines - Part 1: Rating and performance</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Rotating machinery in general (ICS:29.160.01)</d:t>
    </d:r>
    <d:r xmlns:d="http://schemas.openxmlformats.org/spreadsheetml/2006/main">
      <d:rPr>
        <d:sz val="11"/>
        <d:color rgb="FF000000"/>
        <d:rFont val="Calibri"/>
      </d:rPr>
      <d:t xml:space="preserve"/>
    </d:r>
  </si>
  <si>
    <d:r xmlns:d="http://schemas.openxmlformats.org/spreadsheetml/2006/main">
      <d:rPr>
        <d:sz val="11"/>
        <d:rFont val="Calibri"/>
      </d:rPr>
      <d:t xml:space="preserve">29.160.01 - Rotating machinery in general; </d:t>
    </d:r>
  </si>
  <si>
    <t>G/TBT/N/KWT/459</t>
  </si>
  <si>
    <d:r xmlns:d="http://schemas.openxmlformats.org/spreadsheetml/2006/main">
      <d:rPr>
        <d:sz val="11"/>
        <d:rFont val="Calibri"/>
      </d:rPr>
      <d:t xml:space="preserve">All products fall under scope of KWS IEC 60974-1:2019</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Arc welding equipment - Part 1: Welding power sources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Welding equipment (ICS:25.160.30)</d:t>
    </d:r>
    <d:r xmlns:d="http://schemas.openxmlformats.org/spreadsheetml/2006/main">
      <d:rPr>
        <d:sz val="11"/>
        <d:color rgb="FF000000"/>
        <d:rFont val="Calibri"/>
      </d:rPr>
      <d:t xml:space="preserve"/>
    </d:r>
  </si>
  <si>
    <t>G/TBT/N/KWT/460</t>
  </si>
  <si>
    <d:r xmlns:d="http://schemas.openxmlformats.org/spreadsheetml/2006/main">
      <d:rPr>
        <d:sz val="11"/>
        <d:rFont val="Calibri"/>
      </d:rPr>
      <d:t xml:space="preserve">All products fall under scope of KWS IEC 61029-2-1:2019</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Safety of transportable motor-operated electric tools - Part 2: Particular requirements for circular saws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Electric tools (ICS:25.140.20)</d:t>
    </d:r>
    <d:r xmlns:d="http://schemas.openxmlformats.org/spreadsheetml/2006/main">
      <d:rPr>
        <d:sz val="11"/>
        <d:color rgb="FF000000"/>
        <d:rFont val="Calibri"/>
      </d:rPr>
      <d:t xml:space="preserve"/>
    </d:r>
  </si>
  <si>
    <d:r xmlns:d="http://schemas.openxmlformats.org/spreadsheetml/2006/main">
      <d:rPr>
        <d:sz val="11"/>
        <d:rFont val="Calibri"/>
      </d:rPr>
      <d:t xml:space="preserve">25.140.20 - Electric tools; </d:t>
    </d:r>
  </si>
  <si>
    <t>G/TBT/N/KWT/461</t>
  </si>
  <si>
    <d:r xmlns:d="http://schemas.openxmlformats.org/spreadsheetml/2006/main">
      <d:rPr>
        <d:sz val="11"/>
        <d:rFont val="Calibri"/>
      </d:rPr>
      <d:t xml:space="preserve">All products fall under scope of KWS IEC 61029-1:2019</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Safety of transportable motor-operated electric tools - Part 1: General requirements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Electric tools (ICS:25.140.20)</d:t>
    </d:r>
    <d:r xmlns:d="http://schemas.openxmlformats.org/spreadsheetml/2006/main">
      <d:rPr>
        <d:sz val="11"/>
        <d:color rgb="FF000000"/>
        <d:rFont val="Calibri"/>
      </d:rPr>
      <d:t xml:space="preserve"/>
    </d:r>
  </si>
  <si>
    <t>G/TBT/N/KWT/462</t>
  </si>
  <si>
    <d:r xmlns:d="http://schemas.openxmlformats.org/spreadsheetml/2006/main">
      <d:rPr>
        <d:sz val="11"/>
        <d:rFont val="Calibri"/>
      </d:rPr>
      <d:t xml:space="preserve">All products fall under scope of KWS IEC 60950-1:2019</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Information technology equipment - Safety - Part 1: General requirements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Information technology (IT) in general (ICS:35.020)</d:t>
    </d:r>
    <d:r xmlns:d="http://schemas.openxmlformats.org/spreadsheetml/2006/main">
      <d:rPr>
        <d:sz val="11"/>
        <d:color rgb="FF000000"/>
        <d:rFont val="Calibri"/>
      </d:rPr>
      <d:t xml:space="preserve"/>
    </d:r>
  </si>
  <si>
    <d:r xmlns:d="http://schemas.openxmlformats.org/spreadsheetml/2006/main">
      <d:rPr>
        <d:sz val="11"/>
        <d:rFont val="Calibri"/>
      </d:rPr>
      <d:t xml:space="preserve">35.020 - Information technology (IT) in general; </d:t>
    </d:r>
  </si>
  <si>
    <t>G/TBT/N/KWT/463</t>
  </si>
  <si>
    <d:r xmlns:d="http://schemas.openxmlformats.org/spreadsheetml/2006/main">
      <d:rPr>
        <d:sz val="11"/>
        <d:rFont val="Calibri"/>
      </d:rPr>
      <d:t xml:space="preserve">All products fall under scope of KWS IEC 60898-2:2019</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Electrical accessories - Circuit-breakers for overcurrent protection for household and similar installations - Part 2: Circuit-breakers for AC and DC operation</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Fuses and other overcurrent protection devices (ICS:29.120.50)</d:t>
    </d:r>
    <d:r xmlns:d="http://schemas.openxmlformats.org/spreadsheetml/2006/main">
      <d:rPr>
        <d:sz val="11"/>
        <d:color rgb="FF000000"/>
        <d:rFont val="Calibri"/>
      </d:rPr>
      <d:t xml:space="preserve"/>
    </d:r>
  </si>
  <si>
    <t>G/TBT/N/KWT/464</t>
  </si>
  <si>
    <d:r xmlns:d="http://schemas.openxmlformats.org/spreadsheetml/2006/main">
      <d:rPr>
        <d:sz val="11"/>
        <d:rFont val="Calibri"/>
      </d:rPr>
      <d:t xml:space="preserve">All products fall under scope of KWS IEC 60898-1:2019</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Electrical accessories - Circuit-breakers for overcurrent protection for household and similar installations - Part 1: Circuit-breakers for a.c. operation</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Fuses and other overcurrent protection devices (ICS:29.120.50)</d:t>
    </d:r>
    <d:r xmlns:d="http://schemas.openxmlformats.org/spreadsheetml/2006/main">
      <d:rPr>
        <d:sz val="11"/>
        <d:color rgb="FF000000"/>
        <d:rFont val="Calibri"/>
      </d:rPr>
      <d:t xml:space="preserve"/>
    </d:r>
  </si>
  <si>
    <t>G/TBT/N/KWT/465</t>
  </si>
  <si>
    <d:r xmlns:d="http://schemas.openxmlformats.org/spreadsheetml/2006/main">
      <d:rPr>
        <d:sz val="11"/>
        <d:rFont val="Calibri"/>
      </d:rPr>
      <d:t xml:space="preserve">All products fall under scope of KWS IEC 60838-1:2019</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Miscellaneous lampholders - Part 1: General requirements and tests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Lamp caps and holders (ICS:29.140.10)</d:t>
    </d:r>
    <d:r xmlns:d="http://schemas.openxmlformats.org/spreadsheetml/2006/main">
      <d:rPr>
        <d:sz val="11"/>
        <d:color rgb="FF000000"/>
        <d:rFont val="Calibri"/>
      </d:rPr>
      <d:t xml:space="preserve"/>
    </d:r>
  </si>
  <si>
    <d:r xmlns:d="http://schemas.openxmlformats.org/spreadsheetml/2006/main">
      <d:rPr>
        <d:sz val="11"/>
        <d:rFont val="Calibri"/>
      </d:rPr>
      <d:t xml:space="preserve">29.140.10 - Lamp caps and holders; </d:t>
    </d:r>
  </si>
  <si>
    <t>G/TBT/N/KWT/466</t>
  </si>
  <si>
    <d:r xmlns:d="http://schemas.openxmlformats.org/spreadsheetml/2006/main">
      <d:rPr>
        <d:sz val="11"/>
        <d:rFont val="Calibri"/>
      </d:rPr>
      <d:t xml:space="preserve">All products fall under scope of KWS IEC 60745-1:2019
Hand-held motor-operated electric tools - Safety - Part 1: General requirements
Electric tools (ICS:25.140.20)</d:t>
    </d:r>
    <d:r xmlns:d="http://schemas.openxmlformats.org/spreadsheetml/2006/main">
      <d:rPr>
        <d:sz val="11"/>
        <d:color rgb="FF000000"/>
        <d:rFont val="Calibri"/>
      </d:rPr>
      <d:t xml:space="preserve"/>
    </d:r>
  </si>
  <si>
    <t>G/TBT/N/KWT/467</t>
  </si>
  <si>
    <d:r xmlns:d="http://schemas.openxmlformats.org/spreadsheetml/2006/main">
      <d:rPr>
        <d:sz val="11"/>
        <d:rFont val="Calibri"/>
      </d:rPr>
      <d:t xml:space="preserve">All products fall under scope of KWS IEC 60598-1:2019</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Luminaires - Part 1: General requirements and tests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Luminaires (ICS:29.140.40)</d:t>
    </d:r>
    <d:r xmlns:d="http://schemas.openxmlformats.org/spreadsheetml/2006/main">
      <d:rPr>
        <d:sz val="11"/>
        <d:color rgb="FF000000"/>
        <d:rFont val="Calibri"/>
      </d:rPr>
      <d:t xml:space="preserve"/>
    </d:r>
  </si>
  <si>
    <d:r xmlns:d="http://schemas.openxmlformats.org/spreadsheetml/2006/main">
      <d:rPr>
        <d:sz val="11"/>
        <d:rFont val="Calibri"/>
      </d:rPr>
      <d:t xml:space="preserve">29.140.40 - Luminaires; </d:t>
    </d:r>
  </si>
  <si>
    <t>G/TBT/N/KWT/468</t>
  </si>
  <si>
    <d:r xmlns:d="http://schemas.openxmlformats.org/spreadsheetml/2006/main">
      <d:rPr>
        <d:sz val="11"/>
        <d:rFont val="Calibri"/>
      </d:rPr>
      <d:t xml:space="preserve">All products fall under scope of KWS IEC 60570:2019</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Electrical supply track systems for luminaires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Luminaires (ICS:29.140.40)</d:t>
    </d:r>
    <d:r xmlns:d="http://schemas.openxmlformats.org/spreadsheetml/2006/main">
      <d:rPr>
        <d:sz val="11"/>
        <d:color rgb="FF000000"/>
        <d:rFont val="Calibri"/>
      </d:rPr>
      <d:t xml:space="preserve"/>
    </d:r>
  </si>
  <si>
    <t>G/TBT/N/KWT/469</t>
  </si>
  <si>
    <d:r xmlns:d="http://schemas.openxmlformats.org/spreadsheetml/2006/main">
      <d:rPr>
        <d:sz val="11"/>
        <d:rFont val="Calibri"/>
      </d:rPr>
      <d:t xml:space="preserve">All products fall under scope of KWS IEC 61558-1:2019</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Safety of transformers, reactors, power supply units and combinations thereof - Part 1: General requirements and tests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Transformers. Reactors (ICS:29.180)</d:t>
    </d:r>
    <d:r xmlns:d="http://schemas.openxmlformats.org/spreadsheetml/2006/main">
      <d:rPr>
        <d:sz val="11"/>
        <d:color rgb="FF000000"/>
        <d:rFont val="Calibri"/>
      </d:rPr>
      <d:t xml:space="preserve"/>
    </d:r>
  </si>
  <si>
    <d:r xmlns:d="http://schemas.openxmlformats.org/spreadsheetml/2006/main">
      <d:rPr>
        <d:sz val="11"/>
        <d:rFont val="Calibri"/>
      </d:rPr>
      <d:t xml:space="preserve">29.180 - Transformers. Reactors; </d:t>
    </d:r>
  </si>
  <si>
    <t>G/TBT/N/KWT/470</t>
  </si>
  <si>
    <d:r xmlns:d="http://schemas.openxmlformats.org/spreadsheetml/2006/main">
      <d:rPr>
        <d:sz val="11"/>
        <d:rFont val="Calibri"/>
      </d:rPr>
      <d:t xml:space="preserve">All products fall under scope of KWS IEC 61534-1:2019</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Powertrack systems - Part 1: General requirements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Wires (ICS:29.060.10)</d:t>
    </d:r>
    <d:r xmlns:d="http://schemas.openxmlformats.org/spreadsheetml/2006/main">
      <d:rPr>
        <d:sz val="11"/>
        <d:color rgb="FF000000"/>
        <d:rFont val="Calibri"/>
      </d:rPr>
      <d:t xml:space="preserve"/>
    </d:r>
  </si>
  <si>
    <d:r xmlns:d="http://schemas.openxmlformats.org/spreadsheetml/2006/main">
      <d:rPr>
        <d:sz val="11"/>
        <d:rFont val="Calibri"/>
      </d:rPr>
      <d:t xml:space="preserve">29.060.10 - Wires; </d:t>
    </d:r>
  </si>
  <si>
    <t>G/TBT/N/PHL/210</t>
  </si>
  <si>
    <t>Philippines</t>
  </si>
  <si>
    <d:r xmlns:d="http://schemas.openxmlformats.org/spreadsheetml/2006/main">
      <d:rPr>
        <d:sz val="11"/>
        <d:rFont val="Calibri"/>
      </d:rPr>
      <d:t xml:space="preserve">Speed Limitation Devices (SLD) and Adjustable Speed Limitation Devices (ASLD)</d:t>
    </d:r>
    <d:r xmlns:d="http://schemas.openxmlformats.org/spreadsheetml/2006/main">
      <d:rPr>
        <d:sz val="11"/>
        <d:color rgb="FF000000"/>
        <d:rFont val="Calibri"/>
      </d:rPr>
      <d:t xml:space="preserve"/>
    </d:r>
  </si>
  <si>
    <d:r xmlns:d="http://schemas.openxmlformats.org/spreadsheetml/2006/main">
      <d:rPr>
        <d:sz val="11"/>
        <d:rFont val="Calibri"/>
      </d:rPr>
      <d:t xml:space="preserve">93.080.30 - Road equipment and installations; </d:t>
    </d:r>
  </si>
  <si>
    <t>G/TBT/N/UKR/149</t>
  </si>
  <si>
    <t>Ukraine</t>
  </si>
  <si>
    <d:r xmlns:d="http://schemas.openxmlformats.org/spreadsheetml/2006/main">
      <d:rPr>
        <d:sz val="11"/>
        <d:rFont val="Calibri"/>
      </d:rPr>
      <d:t xml:space="preserve">Pressure equipment</d:t>
    </d:r>
    <d:r xmlns:d="http://schemas.openxmlformats.org/spreadsheetml/2006/main">
      <d:rPr>
        <d:sz val="11"/>
        <d:color rgb="FF000000"/>
        <d:rFont val="Calibri"/>
      </d:rPr>
      <d:t xml:space="preserve"/>
    </d:r>
  </si>
  <si>
    <d:r xmlns:d="http://schemas.openxmlformats.org/spreadsheetml/2006/main">
      <d:rPr>
        <d:sz val="11"/>
        <d:rFont val="Calibri"/>
      </d:rPr>
      <d:t xml:space="preserve">Harmonization; </d:t>
    </d:r>
  </si>
  <si>
    <t>G/TBT/N/USA/1334/Add.2</t>
  </si>
  <si>
    <d:r xmlns:d="http://schemas.openxmlformats.org/spreadsheetml/2006/main">
      <d:rPr>
        <d:i/>
        <d:sz val="11"/>
        <d:rFont val="Calibri"/>
      </d:rPr>
      <d:t xml:space="preserve">Organics</d:t>
    </d:r>
    <d:r xmlns:d="http://schemas.openxmlformats.org/spreadsheetml/2006/main">
      <d:rPr>
        <d:sz val="11"/>
        <d:color rgb="FF000000"/>
        <d:rFont val="Calibri"/>
      </d:rPr>
      <d:t xml:space="preserve"/>
    </d:r>
  </si>
  <si>
    <d:r xmlns:d="http://schemas.openxmlformats.org/spreadsheetml/2006/main">
      <d:rPr>
        <d:sz val="11"/>
        <d:rFont val="Calibri"/>
      </d:rPr>
      <d:t xml:space="preserve">65.020 - Farming and forestry; 67.040 - Food products in general;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65.020 - Farming and forestry; 67.040 - Food products in general; </d:t>
    </d:r>
  </si>
  <si>
    <t>G/TBT/N/USA/1353/Add.1</t>
  </si>
  <si>
    <d:r xmlns:d="http://schemas.openxmlformats.org/spreadsheetml/2006/main">
      <d:rPr>
        <d:i/>
        <d:sz val="11"/>
        <d:rFont val="Calibri"/>
      </d:rPr>
      <d:t xml:space="preserve">Bump-stock-type devices</d:t>
    </d:r>
    <d:r xmlns:d="http://schemas.openxmlformats.org/spreadsheetml/2006/main">
      <d:rPr>
        <d:sz val="11"/>
        <d:color rgb="FF000000"/>
        <d:rFont val="Calibri"/>
      </d:rPr>
      <d:t xml:space="preserve"/>
    </d:r>
  </si>
  <si>
    <d:r xmlns:d="http://schemas.openxmlformats.org/spreadsheetml/2006/main">
      <d:rPr>
        <d:i/>
        <d:sz val="11"/>
        <d:rFont val="Calibri"/>
      </d:rPr>
      <d:t xml:space="preserve">9303 - Other firearms and similar devices which operate by the firing of an explosive charge (for example, sporting shotguns and rifles, muzzle-loading firearms, Very pistols and other devices designed to project only signal flares, pistols and revolvers for firing blank ammunition, captive- Bolt humane killers, line-throwing guns).; </d:t>
    </d:r>
  </si>
  <si>
    <d:r xmlns:d="http://schemas.openxmlformats.org/spreadsheetml/2006/main">
      <d:rPr>
        <d:sz val="11"/>
        <d:rFont val="Calibri"/>
      </d:rPr>
      <d:t xml:space="preserve">13.120 - Domestic safety; 95 - MILITARY ENGINEERING;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13.120 - Domestic safety; 95 - MILITARY ENGINEERING; 95.020 - Military engineering. Military affairs. Weapons; </d:t>
    </d:r>
  </si>
  <si>
    <t>G/TBT/N/USA/1436</t>
  </si>
  <si>
    <d:r xmlns:d="http://schemas.openxmlformats.org/spreadsheetml/2006/main">
      <d:rPr>
        <d:sz val="11"/>
        <d:rFont val="Calibri"/>
      </d:rPr>
      <d:t xml:space="preserve">Motor vehicle bumper standards</d:t>
    </d:r>
    <d:r xmlns:d="http://schemas.openxmlformats.org/spreadsheetml/2006/main">
      <d:rPr>
        <d:sz val="11"/>
        <d:color rgb="FF000000"/>
        <d:rFont val="Calibri"/>
      </d:rPr>
      <d:t xml:space="preserve"/>
    </d:r>
  </si>
  <si>
    <d:r xmlns:d="http://schemas.openxmlformats.org/spreadsheetml/2006/main">
      <d:rPr>
        <d:sz val="11"/>
        <d:rFont val="Calibri"/>
      </d:rPr>
      <d:t xml:space="preserve">43.020 - Road vehicles in general; </d:t>
    </d:r>
  </si>
  <si>
    <t>G/TBT/N/USA/516/Add.1</t>
  </si>
  <si>
    <d:r xmlns:d="http://schemas.openxmlformats.org/spreadsheetml/2006/main">
      <d:rPr>
        <d:i/>
        <d:sz val="11"/>
        <d:rFont val="Calibri"/>
      </d:rPr>
      <d:t xml:space="preserve">Brake fluids (HS: 3819, ICS: 75.100, 75.120)</d:t>
    </d:r>
    <d:r xmlns:d="http://schemas.openxmlformats.org/spreadsheetml/2006/main">
      <d:rPr>
        <d:sz val="11"/>
        <d:color rgb="FF000000"/>
        <d:rFont val="Calibri"/>
      </d:rPr>
      <d:t xml:space="preserve"/>
    </d:r>
  </si>
  <si>
    <d:r xmlns:d="http://schemas.openxmlformats.org/spreadsheetml/2006/main">
      <d:rPr>
        <d:sz val="11"/>
        <d:rFont val="Calibri"/>
      </d:rPr>
      <d:t xml:space="preserve">3819 - Hydraulic brake fluids and other prepared liquids for hydraulic transmission, not containing or containing less than 70% by weight of petroleum oils or oils obtained from bituminous minerals.;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3819 - Hydraulic brake fluids and other prepared liquids for hydraulic transmission, not containing or containing less than 70% by weight of petroleum oils or oils obtained from bituminous minerals.; </d:t>
    </d:r>
  </si>
  <si>
    <d:r xmlns:d="http://schemas.openxmlformats.org/spreadsheetml/2006/main">
      <d:rPr>
        <d:sz val="11"/>
        <d:rFont val="Calibri"/>
      </d:rPr>
      <d:t xml:space="preserve">75.100 - Lubricants, industrial oils and related products; 75.120 - Hydraulic fluids;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75.100 - Lubricants, industrial oils and related products; 75.120 - Hydraulic fluids; </d:t>
    </d:r>
  </si>
  <si>
    <t>G/TBT/N/CAN/577</t>
  </si>
  <si>
    <t>Canada</t>
  </si>
  <si>
    <d:r xmlns:d="http://schemas.openxmlformats.org/spreadsheetml/2006/main">
      <d:rPr>
        <d:sz val="11"/>
        <d:rFont val="Calibri"/>
      </d:rPr>
      <d:t xml:space="preserve">Radiocommunications (ICS 33.060); Electromagnetic compatibility (EMC) including radio interference (33.100).</d:t>
    </d:r>
    <d:r xmlns:d="http://schemas.openxmlformats.org/spreadsheetml/2006/main">
      <d:rPr>
        <d:sz val="11"/>
        <d:color rgb="FF000000"/>
        <d:rFont val="Calibri"/>
      </d:rPr>
      <d:t xml:space="preserve"/>
    </d:r>
  </si>
  <si>
    <d:r xmlns:d="http://schemas.openxmlformats.org/spreadsheetml/2006/main">
      <d:rPr>
        <d:sz val="11"/>
        <d:rFont val="Calibri"/>
      </d:rPr>
      <d:t xml:space="preserve">33.060 - Radiocommunications; 33.100 - Electromagnetic compatibility (EMC); </d:t>
    </d:r>
  </si>
  <si>
    <d:r xmlns:d="http://schemas.openxmlformats.org/spreadsheetml/2006/main">
      <d:rPr>
        <d:sz val="11"/>
        <d:rFont val="Calibri"/>
      </d:rPr>
      <d:t xml:space="preserve">Other; </d:t>
    </d:r>
  </si>
  <si>
    <t>G/TBT/N/KAZ/22</t>
  </si>
  <si>
    <t>Kazakhstan</t>
  </si>
  <si>
    <d:r xmlns:d="http://schemas.openxmlformats.org/spreadsheetml/2006/main">
      <d:rPr>
        <d:sz val="11"/>
        <d:rFont val="Calibri"/>
      </d:rPr>
      <d:t xml:space="preserve">Products for children and teenagers.</d:t>
    </d:r>
    <d:r xmlns:d="http://schemas.openxmlformats.org/spreadsheetml/2006/main">
      <d:rPr>
        <d:sz val="11"/>
        <d:color rgb="FF000000"/>
        <d:rFont val="Calibri"/>
      </d:rPr>
      <d:t xml:space="preserve"/>
    </d:r>
  </si>
  <si>
    <t>G/TBT/N/KAZ/23</t>
  </si>
  <si>
    <d:r xmlns:d="http://schemas.openxmlformats.org/spreadsheetml/2006/main">
      <d:rPr>
        <d:sz val="11"/>
        <d:rFont val="Calibri"/>
      </d:rPr>
      <d:t xml:space="preserve">Food additives, complex food additives, flavors, technological aids, food products in terms of the content of food additives in it, biologically active substances from flavors, residual quantities of technological aids.</d:t>
    </d:r>
    <d:r xmlns:d="http://schemas.openxmlformats.org/spreadsheetml/2006/main">
      <d:rPr>
        <d:sz val="11"/>
        <d:color rgb="FF000000"/>
        <d:rFont val="Calibri"/>
      </d:rPr>
      <d:t xml:space="preserve"/>
    </d:r>
  </si>
  <si>
    <d:r xmlns:d="http://schemas.openxmlformats.org/spreadsheetml/2006/main">
      <d:rPr>
        <d:sz val="11"/>
        <d:rFont val="Calibri"/>
      </d:rPr>
      <d:t xml:space="preserve">67.220.20 - Food additives; </d:t>
    </d:r>
  </si>
  <si>
    <t>G/TBT/N/KEN/783</t>
  </si>
  <si>
    <d:r xmlns:d="http://schemas.openxmlformats.org/spreadsheetml/2006/main">
      <d:rPr>
        <d:sz val="11"/>
        <d:rFont val="Calibri"/>
      </d:rPr>
      <d:t xml:space="preserve">75.160.20 - Liquid fuels; </d:t>
    </d:r>
  </si>
  <si>
    <t>G/TBT/N/KEN/784</t>
  </si>
  <si>
    <d:r xmlns:d="http://schemas.openxmlformats.org/spreadsheetml/2006/main">
      <d:rPr>
        <d:sz val="11"/>
        <d:rFont val="Calibri"/>
      </d:rPr>
      <d:t xml:space="preserve">61.020 - Clothes; </d:t>
    </d:r>
  </si>
  <si>
    <t>G/TBT/N/KEN/785</t>
  </si>
  <si>
    <t>G/TBT/N/KEN/786</t>
  </si>
  <si>
    <t>G/TBT/N/KEN/787</t>
  </si>
  <si>
    <t>G/TBT/N/KEN/788</t>
  </si>
  <si>
    <t>G/TBT/N/KEN/789</t>
  </si>
  <si>
    <t>G/TBT/N/KEN/790</t>
  </si>
  <si>
    <d:r xmlns:d="http://schemas.openxmlformats.org/spreadsheetml/2006/main">
      <d:rPr>
        <d:sz val="11"/>
        <d:rFont val="Calibri"/>
      </d:rPr>
      <d:t xml:space="preserve">67.190 - Chocolate; </d:t>
    </d:r>
  </si>
  <si>
    <t>G/TBT/N/KEN/791</t>
  </si>
  <si>
    <d:r xmlns:d="http://schemas.openxmlformats.org/spreadsheetml/2006/main">
      <d:rPr>
        <d:sz val="11"/>
        <d:rFont val="Calibri"/>
      </d:rPr>
      <d:t xml:space="preserve">67.140.30 - Cocoa; </d:t>
    </d:r>
  </si>
  <si>
    <t>G/TBT/N/KEN/792</t>
  </si>
  <si>
    <t>G/TBT/N/KEN/793</t>
  </si>
  <si>
    <t>G/TBT/N/PAN/101</t>
  </si>
  <si>
    <t>Panama</t>
  </si>
  <si>
    <t>65.020.30</t>
  </si>
  <si>
    <d:r xmlns:d="http://schemas.openxmlformats.org/spreadsheetml/2006/main">
      <d:rPr>
        <d:sz val="11"/>
        <d:rFont val="Calibri"/>
      </d:rPr>
      <d:t xml:space="preserve">11.220 - Veterinary medicine; 65.020.30 - Animal husbandry and breeding; </d:t>
    </d:r>
  </si>
  <si>
    <d:r xmlns:d="http://schemas.openxmlformats.org/spreadsheetml/2006/main">
      <d:rPr>
        <d:sz val="11"/>
        <d:rFont val="Calibri"/>
      </d:rPr>
      <d:t xml:space="preserve">Protection of animal or plant life or health; </d:t>
    </d:r>
  </si>
  <si>
    <t>G/TBT/N/PAN/96/Add.1</t>
  </si>
  <si>
    <t>G/TBT/N/BRA/861</t>
  </si>
  <si>
    <t>Brazil</t>
  </si>
  <si>
    <d:r xmlns:d="http://schemas.openxmlformats.org/spreadsheetml/2006/main">
      <d:rPr>
        <d:sz val="11"/>
        <d:rFont val="Calibri"/>
      </d:rPr>
      <d:t xml:space="preserve">Plastic materials and polymer coatings; ICS code: 67</d:t>
    </d:r>
    <d:r xmlns:d="http://schemas.openxmlformats.org/spreadsheetml/2006/main">
      <d:rPr>
        <d:sz val="11"/>
        <d:color rgb="FF000000"/>
        <d:rFont val="Calibri"/>
      </d:rPr>
      <d:t xml:space="preserve"/>
    </d:r>
  </si>
  <si>
    <d:r xmlns:d="http://schemas.openxmlformats.org/spreadsheetml/2006/main">
      <d:rPr>
        <d:sz val="11"/>
        <d:rFont val="Calibri"/>
      </d:rPr>
      <d:t xml:space="preserve">67 - FOOD TECHNOLOGY; </d:t>
    </d:r>
  </si>
  <si>
    <t>G/TBT/N/CRI/172/Add.1</t>
  </si>
  <si>
    <d:r xmlns:d="http://schemas.openxmlformats.org/spreadsheetml/2006/main">
      <d:rPr>
        <d:i/>
        <d:sz val="11"/>
        <d:rFont val="Calibri"/>
      </d:rPr>
      <d:t xml:space="preserve">International Classification for Standards (ICS) code 67.100.01</d:t>
    </d:r>
    <d:r xmlns:d="http://schemas.openxmlformats.org/spreadsheetml/2006/main">
      <d:rPr>
        <d:sz val="11"/>
        <d:color rgb="FF000000"/>
        <d:rFont val="Calibri"/>
      </d:rPr>
      <d:t xml:space="preserve"/>
    </d:r>
  </si>
  <si>
    <t>G/TBT/N/CRI/184</t>
  </si>
  <si>
    <t>ICS 29.120</t>
  </si>
  <si>
    <d:r xmlns:d="http://schemas.openxmlformats.org/spreadsheetml/2006/main">
      <d:rPr>
        <d:sz val="11"/>
        <d:rFont val="Calibri"/>
      </d:rPr>
      <d:t xml:space="preserve">29.120 - Electrical accessories; </d:t>
    </d:r>
  </si>
  <si>
    <t>G/TBT/N/CRI/84/Add.1</t>
  </si>
  <si>
    <d:r xmlns:d="http://schemas.openxmlformats.org/spreadsheetml/2006/main">
      <d:rPr>
        <d:i/>
        <d:sz val="11"/>
        <d:rFont val="Calibri"/>
      </d:rPr>
      <d:t xml:space="preserve">International Classification for Standards (ICS):  6</d:t>
    </d:r>
    <d:r xmlns:d="http://schemas.openxmlformats.org/spreadsheetml/2006/main">
      <d:rPr>
        <d:sz val="11"/>
        <d:color rgb="FF000000"/>
        <d:rFont val="Calibri"/>
      </d:rPr>
      <d:t xml:space="preserve"/>
    </d:r>
  </si>
  <si>
    <t>G/TBT/N/EU/640</t>
  </si>
  <si>
    <d:r xmlns:d="http://schemas.openxmlformats.org/spreadsheetml/2006/main">
      <d:rPr>
        <d:sz val="11"/>
        <d:rFont val="Calibri"/>
      </d:rPr>
      <d:t xml:space="preserve">New motor vehicles and their trailers, as well as separate technical units and components intended for such vehicles.</d:t>
    </d:r>
    <d:r xmlns:d="http://schemas.openxmlformats.org/spreadsheetml/2006/main">
      <d:rPr>
        <d:sz val="11"/>
        <d:color rgb="FF000000"/>
        <d:rFont val="Calibri"/>
      </d:rPr>
      <d:t xml:space="preserve"/>
    </d:r>
  </si>
  <si>
    <d:r xmlns:d="http://schemas.openxmlformats.org/spreadsheetml/2006/main">
      <d:rPr>
        <d:sz val="11"/>
        <d:rFont val="Calibri"/>
      </d:rPr>
      <d:t xml:space="preserve">43.020 - Road vehicles in general; 43.080.10 - Trucks and trailers; </d:t>
    </d:r>
  </si>
  <si>
    <t>G/TBT/N/GTM/62/Add.1</t>
  </si>
  <si>
    <t>Guatemala</t>
  </si>
  <si>
    <d:r xmlns:d="http://schemas.openxmlformats.org/spreadsheetml/2006/main">
      <d:rPr>
        <d:i/>
        <d:sz val="11"/>
        <d:rFont val="Calibri"/>
      </d:rPr>
      <d:t xml:space="preserve">ICS 65.020.30</d:t>
    </d:r>
    <d:r xmlns:d="http://schemas.openxmlformats.org/spreadsheetml/2006/main">
      <d:rPr>
        <d:sz val="11"/>
        <d:color rgb="FF000000"/>
        <d:rFont val="Calibri"/>
      </d:rPr>
      <d:t xml:space="preserve"/>
    </d:r>
  </si>
  <si>
    <t>G/TBT/N/GTM/95/Add.1</t>
  </si>
  <si>
    <t>G/TBT/N/SLV/126/Add.1</t>
  </si>
  <si>
    <t>El Salvador</t>
  </si>
  <si>
    <d:r xmlns:d="http://schemas.openxmlformats.org/spreadsheetml/2006/main">
      <d:rPr>
        <d:i/>
        <d:sz val="11"/>
        <d:rFont val="Calibri"/>
      </d:rPr>
      <d:t xml:space="preserve">Pharmaceutical products: HS Chapter 30 (International Classification for Standards (ICS) code 65.020.30)</d:t>
    </d:r>
    <d:r xmlns:d="http://schemas.openxmlformats.org/spreadsheetml/2006/main">
      <d:rPr>
        <d:sz val="11"/>
        <d:color rgb="FF000000"/>
        <d:rFont val="Calibri"/>
      </d:rPr>
      <d:t xml:space="preserve"/>
    </d:r>
  </si>
  <si>
    <d:r xmlns:d="http://schemas.openxmlformats.org/spreadsheetml/2006/main">
      <d:rPr>
        <d:sz val="11"/>
        <d:rFont val="Calibri"/>
      </d:rPr>
      <d:t xml:space="preserve">30 - Pharmaceutical products; </d:t>
    </d:r>
  </si>
  <si>
    <d:r xmlns:d="http://schemas.openxmlformats.org/spreadsheetml/2006/main">
      <d:rPr>
        <d:sz val="11"/>
        <d:rFont val="Calibri"/>
      </d:rPr>
      <d:t xml:space="preserve">65.020.30 - Animal husbandry and breeding;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11.220 - Veterinary medicine; </d:t>
    </d:r>
  </si>
  <si>
    <t>G/TBT/N/SLV/199/Add.1</t>
  </si>
  <si>
    <t>G/TBT/N/ARG/82/Add.2</t>
  </si>
  <si>
    <d:r xmlns:d="http://schemas.openxmlformats.org/spreadsheetml/2006/main">
      <d:rPr>
        <d:i/>
        <d:sz val="11"/>
        <d:rFont val="Calibri"/>
      </d:rPr>
      <d:t xml:space="preserve">Natural gas</d:t>
    </d:r>
    <d:r xmlns:d="http://schemas.openxmlformats.org/spreadsheetml/2006/main">
      <d:rPr>
        <d:sz val="11"/>
        <d:color rgb="FF000000"/>
        <d:rFont val="Calibri"/>
      </d:rPr>
      <d:t xml:space="preserve"/>
    </d:r>
  </si>
  <si>
    <d:r xmlns:d="http://schemas.openxmlformats.org/spreadsheetml/2006/main">
      <d:rPr>
        <d:sz val="11"/>
        <d:rFont val="Calibri"/>
      </d:rPr>
      <d:t xml:space="preserve">75.060 - Natural gas; </d:t>
    </d:r>
  </si>
  <si>
    <t>G/TBT/N/BRA/772/Add.2</t>
  </si>
  <si>
    <d:r xmlns:d="http://schemas.openxmlformats.org/spreadsheetml/2006/main">
      <d:rPr>
        <d:i/>
        <d:sz val="11"/>
        <d:rFont val="Calibri"/>
      </d:rPr>
      <d:t xml:space="preserve">HS Code(s):03</d:t>
    </d:r>
    <d:r xmlns:d="http://schemas.openxmlformats.org/spreadsheetml/2006/main">
      <d:rPr>
        <d:sz val="11"/>
        <d:color rgb="FF000000"/>
        <d:rFont val="Calibri"/>
      </d:rPr>
      <d:t xml:space="preserve"/>
    </d:r>
  </si>
  <si>
    <d:r xmlns:d="http://schemas.openxmlformats.org/spreadsheetml/2006/main">
      <d:rPr>
        <d:sz val="11"/>
        <d:rFont val="Calibri"/>
      </d:rPr>
      <d:t xml:space="preserve">03 - Fish and crustaceans, molluscs and other aquatic invertebrates;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03 - Fish and crustaceans, molluscs and other aquatic invertebrates; </d:t>
    </d:r>
  </si>
  <si>
    <d:r xmlns:d="http://schemas.openxmlformats.org/spreadsheetml/2006/main">
      <d:rPr>
        <d:sz val="11"/>
        <d:rFont val="Calibri"/>
      </d:rPr>
      <d:t xml:space="preserve">67.120.30 - Fish and fishery products;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67.120.30 - Fish and fishery products; </d:t>
    </d:r>
  </si>
  <si>
    <d:r xmlns:d="http://schemas.openxmlformats.org/spreadsheetml/2006/main">
      <d:rPr>
        <d:i/>
        <d:sz val="11"/>
        <d:rFont val="Calibri"/>
      </d:rPr>
      <d:t xml:space="preserve">Protection of human health or safety; Quality requirements; </d:t>
    </d:r>
  </si>
  <si>
    <t>G/TBT/N/CAN/576</t>
  </si>
  <si>
    <d:r xmlns:d="http://schemas.openxmlformats.org/spreadsheetml/2006/main">
      <d:rPr>
        <d:sz val="11"/>
        <d:rFont val="Calibri"/>
      </d:rPr>
      <d:t xml:space="preserve">Radiocommunications (ICS 33.060); Electromagnetic compatibility (EMC) including radio interference (ICS 33.100).</d:t>
    </d:r>
    <d:r xmlns:d="http://schemas.openxmlformats.org/spreadsheetml/2006/main">
      <d:rPr>
        <d:sz val="11"/>
        <d:color rgb="FF000000"/>
        <d:rFont val="Calibri"/>
      </d:rPr>
      <d:t xml:space="preserve"/>
    </d:r>
  </si>
  <si>
    <t>G/TBT/N/MEX/447</t>
  </si>
  <si>
    <t>Products related to power plants</t>
  </si>
  <si>
    <d:r xmlns:d="http://schemas.openxmlformats.org/spreadsheetml/2006/main">
      <d:rPr>
        <d:sz val="11"/>
        <d:rFont val="Calibri"/>
      </d:rPr>
      <d:t xml:space="preserve">27.100 - Power stations in general; </d:t>
    </d:r>
  </si>
  <si>
    <t>G/TBT/N/PAN/88/Add.1</t>
  </si>
  <si>
    <d:r xmlns:d="http://schemas.openxmlformats.org/spreadsheetml/2006/main">
      <d:rPr>
        <d:i/>
        <d:sz val="11"/>
        <d:rFont val="Calibri"/>
      </d:rPr>
      <d:t xml:space="preserve">23.120</d:t>
    </d:r>
    <d:r xmlns:d="http://schemas.openxmlformats.org/spreadsheetml/2006/main">
      <d:rPr>
        <d:sz val="11"/>
        <d:color rgb="FF000000"/>
        <d:rFont val="Calibri"/>
      </d:rPr>
      <d:t xml:space="preserve"/>
    </d:r>
  </si>
  <si>
    <d:r xmlns:d="http://schemas.openxmlformats.org/spreadsheetml/2006/main">
      <d:rPr>
        <d:sz val="11"/>
        <d:rFont val="Calibri"/>
      </d:rPr>
      <d:t xml:space="preserve">23.120 - Ventilators. Fans. Air-conditioners;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23.120 - Ventilators. Fans. Air-conditioners; </d:t>
    </d:r>
  </si>
  <si>
    <t>G/TBT/N/PAN/89/Add.1</t>
  </si>
  <si>
    <t>G/TBT/N/ARG/251/Add.2</t>
  </si>
  <si>
    <d:r xmlns:d="http://schemas.openxmlformats.org/spreadsheetml/2006/main">
      <d:rPr>
        <d:i/>
        <d:sz val="11"/>
        <d:rFont val="Calibri"/>
      </d:rPr>
      <d:t xml:space="preserve">Medicinal preparations for human use</d:t>
    </d:r>
    <d:r xmlns:d="http://schemas.openxmlformats.org/spreadsheetml/2006/main">
      <d:rPr>
        <d:sz val="11"/>
        <d:color rgb="FF000000"/>
        <d:rFont val="Calibri"/>
      </d:rPr>
      <d:t xml:space="preserve"/>
    </d:r>
  </si>
  <si>
    <d:r xmlns:d="http://schemas.openxmlformats.org/spreadsheetml/2006/main">
      <d:rPr>
        <d:sz val="11"/>
        <d:rFont val="Calibri"/>
      </d:rPr>
      <d:t xml:space="preserve">11.120.10 - Medicaments; </d:t>
    </d:r>
  </si>
  <si>
    <d:r xmlns:d="http://schemas.openxmlformats.org/spreadsheetml/2006/main">
      <d:rPr>
        <d:i/>
        <d:sz val="11"/>
        <d:rFont val="Calibri"/>
      </d:rPr>
      <d:t xml:space="preserve">Other; </d:t>
    </d:r>
  </si>
  <si>
    <t>G/TBT/N/ARG/355</t>
  </si>
  <si>
    <d:r xmlns:d="http://schemas.openxmlformats.org/spreadsheetml/2006/main">
      <d:rPr>
        <d:sz val="11"/>
        <d:rFont val="Calibri"/>
      </d:rPr>
      <d:t xml:space="preserve">900410 - - Sunglasses; </d:t>
    </d:r>
  </si>
  <si>
    <d:r xmlns:d="http://schemas.openxmlformats.org/spreadsheetml/2006/main">
      <d:rPr>
        <d:sz val="11"/>
        <d:rFont val="Calibri"/>
      </d:rPr>
      <d:t xml:space="preserve">11.040.70 - Ophthalmic equipment; </d:t>
    </d:r>
  </si>
  <si>
    <t>G/TBT/N/KOR/808</t>
  </si>
  <si>
    <t>G/TBT/N/TUR/146</t>
  </si>
  <si>
    <t>Turkey</t>
  </si>
  <si>
    <d:r xmlns:d="http://schemas.openxmlformats.org/spreadsheetml/2006/main">
      <d:rPr>
        <d:sz val="11"/>
        <d:rFont val="Calibri"/>
      </d:rPr>
      <d:t xml:space="preserve">Food (excluding spring water, drinking water, natural mineral water, water for special medical purposes of which are produced without using any food additives, flavourings and any substance for enrichment purposes)</d:t>
    </d:r>
    <d:r xmlns:d="http://schemas.openxmlformats.org/spreadsheetml/2006/main">
      <d:rPr>
        <d:sz val="11"/>
        <d:color rgb="FF000000"/>
        <d:rFont val="Calibri"/>
      </d:rPr>
      <d:t xml:space="preserve"/>
    </d:r>
  </si>
  <si>
    <t>G/TBT/N/UKR/146</t>
  </si>
  <si>
    <d:r xmlns:d="http://schemas.openxmlformats.org/spreadsheetml/2006/main">
      <d:rPr>
        <d:sz val="11"/>
        <d:rFont val="Calibri"/>
      </d:rPr>
      <d:t xml:space="preserve">Fruit juice, fruit juice from concentrate, concentrated fruit juice, dehydrated/powdered fruit juice, fruit nectar</d:t>
    </d:r>
    <d:r xmlns:d="http://schemas.openxmlformats.org/spreadsheetml/2006/main">
      <d:rPr>
        <d:sz val="11"/>
        <d:color rgb="FF000000"/>
        <d:rFont val="Calibri"/>
      </d:rPr>
      <d:t xml:space="preserve"/>
    </d:r>
  </si>
  <si>
    <d:r xmlns:d="http://schemas.openxmlformats.org/spreadsheetml/2006/main">
      <d:rPr>
        <d:sz val="11"/>
        <d:rFont val="Calibri"/>
      </d:rPr>
      <d:t xml:space="preserve">67.160.20 - Non-alcoholic beverages; </d:t>
    </d:r>
  </si>
  <si>
    <t>G/TBT/N/UKR/147</t>
  </si>
  <si>
    <d:r xmlns:d="http://schemas.openxmlformats.org/spreadsheetml/2006/main">
      <d:rPr>
        <d:sz val="11"/>
        <d:rFont val="Calibri"/>
      </d:rPr>
      <d:t xml:space="preserve">Blossom honey or nectar honey, honeydew honey, comb honey, chunk honey or cut comb in honey, drained honey, extracted honey, pressed honey, filtered honey, baker's honey</d:t>
    </d:r>
    <d:r xmlns:d="http://schemas.openxmlformats.org/spreadsheetml/2006/main">
      <d:rPr>
        <d:sz val="11"/>
        <d:color rgb="FF000000"/>
        <d:rFont val="Calibri"/>
      </d:rPr>
      <d:t xml:space="preserve"/>
    </d:r>
  </si>
  <si>
    <t>G/TBT/N/UKR/148</t>
  </si>
  <si>
    <d:r xmlns:d="http://schemas.openxmlformats.org/spreadsheetml/2006/main">
      <d:rPr>
        <d:sz val="11"/>
        <d:rFont val="Calibri"/>
      </d:rPr>
      <d:t xml:space="preserve">Coffee extract, soluble coffee extract, soluble coffee, instant coffee, chicory extract, soluble chicory, instant chicory.</d:t>
    </d:r>
    <d:r xmlns:d="http://schemas.openxmlformats.org/spreadsheetml/2006/main">
      <d:rPr>
        <d:sz val="11"/>
        <d:color rgb="FF000000"/>
        <d:rFont val="Calibri"/>
      </d:rPr>
      <d:t xml:space="preserve"/>
    </d:r>
  </si>
  <si>
    <d:r xmlns:d="http://schemas.openxmlformats.org/spreadsheetml/2006/main">
      <d:rPr>
        <d:sz val="11"/>
        <d:rFont val="Calibri"/>
      </d:rPr>
      <d:t xml:space="preserve">67.140.20 - Coffee and coffee substitutes; </d:t>
    </d:r>
  </si>
  <si>
    <t>G/TBT/N/KEN/778</t>
  </si>
  <si>
    <t>G/TBT/N/KEN/779</t>
  </si>
  <si>
    <t>G/TBT/N/KEN/780</t>
  </si>
  <si>
    <d:r xmlns:d="http://schemas.openxmlformats.org/spreadsheetml/2006/main">
      <d:rPr>
        <d:sz val="11"/>
        <d:rFont val="Calibri"/>
      </d:rPr>
      <d:t xml:space="preserve">13.060.20 - Drinking water; </d:t>
    </d:r>
  </si>
  <si>
    <t>G/TBT/N/KEN/781</t>
  </si>
  <si>
    <t>G/TBT/N/KEN/782</t>
  </si>
  <si>
    <t>G/TBT/N/ARG/108/Add.2</t>
  </si>
  <si>
    <d:r xmlns:d="http://schemas.openxmlformats.org/spreadsheetml/2006/main">
      <d:rPr>
        <d:i/>
        <d:sz val="11"/>
        <d:rFont val="Calibri"/>
      </d:rPr>
      <d:t xml:space="preserve">Liquefied petroleum gas (LPG)</d:t>
    </d:r>
    <d:r xmlns:d="http://schemas.openxmlformats.org/spreadsheetml/2006/main">
      <d:rPr>
        <d:sz val="11"/>
        <d:color rgb="FF000000"/>
        <d:rFont val="Calibri"/>
      </d:rPr>
      <d:t xml:space="preserve"/>
    </d:r>
  </si>
  <si>
    <t>G/TBT/N/ARG/340/Add.1</t>
  </si>
  <si>
    <d:r xmlns:d="http://schemas.openxmlformats.org/spreadsheetml/2006/main">
      <d:rPr>
        <d:i/>
        <d:sz val="11"/>
        <d:rFont val="Calibri"/>
      </d:rPr>
      <d:t xml:space="preserve">Steel wire ropes; Steel wire, wire ropes and link chains (ICS 77.140.65)</d:t>
    </d:r>
    <d:r xmlns:d="http://schemas.openxmlformats.org/spreadsheetml/2006/main">
      <d:rPr>
        <d:sz val="11"/>
        <d:color rgb="FF000000"/>
        <d:rFont val="Calibri"/>
      </d:rPr>
      <d:t xml:space="preserve"/>
    </d:r>
  </si>
  <si>
    <d:r xmlns:d="http://schemas.openxmlformats.org/spreadsheetml/2006/main">
      <d:rPr>
        <d:sz val="11"/>
        <d:rFont val="Calibri"/>
      </d:rPr>
      <d:t xml:space="preserve">77.140.65 - Steel wire, wire ropes and link chains;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77.140.65 - Steel wire, wire ropes and link chains; </d:t>
    </d:r>
  </si>
  <si>
    <t>G/TBT/N/ARG/93/Add.3</t>
  </si>
  <si>
    <d:r xmlns:d="http://schemas.openxmlformats.org/spreadsheetml/2006/main">
      <d:rPr>
        <d:i/>
        <d:sz val="11"/>
        <d:rFont val="Calibri"/>
      </d:rPr>
      <d:t xml:space="preserve">Wine products</d:t>
    </d:r>
    <d:r xmlns:d="http://schemas.openxmlformats.org/spreadsheetml/2006/main">
      <d:rPr>
        <d:sz val="11"/>
        <d:color rgb="FF000000"/>
        <d:rFont val="Calibri"/>
      </d:rPr>
      <d:t xml:space="preserve"/>
    </d:r>
  </si>
  <si>
    <t>G/TBT/N/KEN/774</t>
  </si>
  <si>
    <t>G/TBT/N/KEN/775</t>
  </si>
  <si>
    <t>G/TBT/N/KEN/776</t>
  </si>
  <si>
    <t>G/TBT/N/KEN/777</t>
  </si>
  <si>
    <t>G/TBT/N/BEL/42</t>
  </si>
  <si>
    <t>Belgium</t>
  </si>
  <si>
    <d:r xmlns:d="http://schemas.openxmlformats.org/spreadsheetml/2006/main">
      <d:rPr>
        <d:sz val="11"/>
        <d:rFont val="Calibri"/>
      </d:rPr>
      <d:t xml:space="preserve">65.160 - Tobacco, tobacco products and related equipment; </d:t>
    </d:r>
  </si>
  <si>
    <t>G/TBT/N/BEL/43</t>
  </si>
  <si>
    <d:r xmlns:d="http://schemas.openxmlformats.org/spreadsheetml/2006/main">
      <d:rPr>
        <d:sz val="11"/>
        <d:rFont val="Calibri"/>
      </d:rPr>
      <d:t xml:space="preserve">Arrêté royal relatif au paquet standardisé des cigarettes, du tabac à rouler et du tabac à pipe à eau</d:t>
    </d:r>
    <d:r xmlns:d="http://schemas.openxmlformats.org/spreadsheetml/2006/main">
      <d:rPr>
        <d:sz val="11"/>
        <d:color rgb="FF000000"/>
        <d:rFont val="Calibri"/>
      </d:rPr>
      <d:t xml:space="preserve"/>
    </d:r>
  </si>
  <si>
    <t>G/TBT/N/CHL/253/Add.2</t>
  </si>
  <si>
    <d:r xmlns:d="http://schemas.openxmlformats.org/spreadsheetml/2006/main">
      <d:rPr>
        <d:i/>
        <d:sz val="11"/>
        <d:rFont val="Calibri"/>
      </d:rPr>
      <d:t xml:space="preserve">Portable fire extinguishers ;</d:t>
    </d:r>
    <d:r xmlns:d="http://schemas.openxmlformats.org/spreadsheetml/2006/main">
      <d:rPr>
        <d:sz val="11"/>
        <d:color rgb="FF000000"/>
        <d:rFont val="Calibri"/>
      </d:rPr>
      <d:t xml:space="preserve"/>
    </d:r>
  </si>
  <si>
    <d:r xmlns:d="http://schemas.openxmlformats.org/spreadsheetml/2006/main">
      <d:rPr>
        <d:sz val="11"/>
        <d:rFont val="Calibri"/>
      </d:rPr>
      <d:t xml:space="preserve">13.220 - Protection against fire;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13.220 - Protection against fire; </d:t>
    </d:r>
  </si>
  <si>
    <t>G/TBT/N/GBR/33</t>
  </si>
  <si>
    <t>United Kingdom</t>
  </si>
  <si>
    <d:r xmlns:d="http://schemas.openxmlformats.org/spreadsheetml/2006/main">
      <d:rPr>
        <d:sz val="11"/>
        <d:rFont val="Calibri"/>
      </d:rPr>
      <d:t xml:space="preserve">Plastic-stemmed cotton buds</d:t>
    </d:r>
    <d:r xmlns:d="http://schemas.openxmlformats.org/spreadsheetml/2006/main">
      <d:rPr>
        <d:sz val="11"/>
        <d:color rgb="FF000000"/>
        <d:rFont val="Calibri"/>
      </d:rPr>
      <d:t xml:space="preserve"/>
    </d:r>
  </si>
  <si>
    <d:r xmlns:d="http://schemas.openxmlformats.org/spreadsheetml/2006/main">
      <d:rPr>
        <d:sz val="11"/>
        <d:rFont val="Calibri"/>
      </d:rPr>
      <d:t xml:space="preserve">97.170 - Body care equipment; </d:t>
    </d:r>
  </si>
  <si>
    <t>G/TBT/N/JPN/618</t>
  </si>
  <si>
    <d:r xmlns:d="http://schemas.openxmlformats.org/spreadsheetml/2006/main">
      <d:rPr>
        <d:sz val="11"/>
        <d:rFont val="Calibri"/>
      </d:rPr>
      <d:t xml:space="preserve">Veterinary biologics except in vitro diagnostics</d:t>
    </d:r>
    <d:r xmlns:d="http://schemas.openxmlformats.org/spreadsheetml/2006/main">
      <d:rPr>
        <d:sz val="11"/>
        <d:color rgb="FF000000"/>
        <d:rFont val="Calibri"/>
      </d:rPr>
      <d:t xml:space="preserve"/>
    </d:r>
  </si>
  <si>
    <d:r xmlns:d="http://schemas.openxmlformats.org/spreadsheetml/2006/main">
      <d:rPr>
        <d:sz val="11"/>
        <d:rFont val="Calibri"/>
      </d:rPr>
      <d:t xml:space="preserve">11.220 - Veterinary medicine; </d:t>
    </d:r>
  </si>
  <si>
    <t>G/TBT/N/TPKM/327/Add.1</t>
  </si>
  <si>
    <d:r xmlns:d="http://schemas.openxmlformats.org/spreadsheetml/2006/main">
      <d:rPr>
        <d:i/>
        <d:sz val="11"/>
        <d:rFont val="Calibri"/>
      </d:rPr>
      <d:t xml:space="preserve">Electronic toilet seats</d:t>
    </d:r>
    <d:r xmlns:d="http://schemas.openxmlformats.org/spreadsheetml/2006/main">
      <d:rPr>
        <d:sz val="11"/>
        <d:color rgb="FF000000"/>
        <d:rFont val="Calibri"/>
      </d:rPr>
      <d:t xml:space="preserve"/>
    </d:r>
  </si>
  <si>
    <d:r xmlns:d="http://schemas.openxmlformats.org/spreadsheetml/2006/main">
      <d:rPr>
        <d:sz val="11"/>
        <d:rFont val="Calibri"/>
      </d:rPr>
      <d:t xml:space="preserve">6910 - Ceramic sinks, wash basins, wash basin pedestals, baths, bidets, water closet pans, flushing cisterns, urinals and similar sanitary fixtures.; 851679 - -- Other;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6910 - Ceramic sinks, wash basins, wash basin pedestals, baths, bidets, water closet pans, flushing cisterns, urinals and similar sanitary fixtures.; 851679 - -- Other; </d:t>
    </d:r>
  </si>
  <si>
    <d:r xmlns:d="http://schemas.openxmlformats.org/spreadsheetml/2006/main">
      <d:rPr>
        <d:sz val="11"/>
        <d:rFont val="Calibri"/>
      </d:rPr>
      <d:t xml:space="preserve">91.140.70 - Sanitary installations;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91.140.70 - Sanitary installations; </d:t>
    </d:r>
  </si>
  <si>
    <d:r xmlns:d="http://schemas.openxmlformats.org/spreadsheetml/2006/main">
      <d:rPr>
        <d:i/>
        <d:sz val="11"/>
        <d:rFont val="Calibri"/>
      </d:rPr>
      <d:t xml:space="preserve">Consumer information, labelling; Protection of human health or safety; Protection of the environment; </d:t>
    </d:r>
  </si>
  <si>
    <t>G/TBT/N/BOL/13#G/TBT/N/COL/236#G/TBT/N/ECU/342#G/TBT/N/PER/110</t>
  </si>
  <si>
    <t>Bolivia, Plurinational State of</t>
  </si>
  <si>
    <d:r xmlns:d="http://schemas.openxmlformats.org/spreadsheetml/2006/main">
      <d:rPr>
        <d:sz val="11"/>
        <d:rFont val="Calibri"/>
      </d:rPr>
      <d:t xml:space="preserve">330610 - - Dentifrices; 330690 - - Other; 330710 - - Pre-shave, shaving or after-shave preparations; 330720 - - Personal deodorants and antiperspirants; 330730 - - Perfumed bath salts and other bath preparations; 330790 - - Other; 340111 - -- For toilet use (including medicated products); 340120 - - Soap in other forms; 340130 - - Organic surface- Active products and preparations for washing the skin, in the form of liquid or cream and put up for retail sale, whether or not containing soap; 3303 - Perfumes and toilet waters.; 3304 - Beauty or make-up preparations and preparations for the care of the skin (other than medicaments), including sunscreen or sun tan preparations; manicure or pedicure preparations.; 3305 - Preparations for use on the hair.; </d:t>
    </d:r>
  </si>
  <si>
    <t>Peru</t>
  </si>
  <si>
    <t>G/TBT/N/MEX/308/Add.6</t>
  </si>
  <si>
    <d:r xmlns:d="http://schemas.openxmlformats.org/spreadsheetml/2006/main">
      <d:rPr>
        <d:i/>
        <d:sz val="11"/>
        <d:rFont val="Calibri"/>
      </d:rPr>
      <d:t xml:space="preserve">Eggs and egg products (heading 0407) ;</d:t>
    </d:r>
    <d:r xmlns:d="http://schemas.openxmlformats.org/spreadsheetml/2006/main">
      <d:rPr>
        <d:sz val="11"/>
        <d:color rgb="FF000000"/>
        <d:rFont val="Calibri"/>
      </d:rPr>
      <d:t xml:space="preserve"/>
    </d:r>
  </si>
  <si>
    <d:r xmlns:d="http://schemas.openxmlformats.org/spreadsheetml/2006/main">
      <d:rPr>
        <d:sz val="11"/>
        <d:rFont val="Calibri"/>
      </d:rPr>
      <d:t xml:space="preserve">0407 - Birds' eggs, in shell, fresh, preserved or cooked.;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0407 - Birds' eggs, in shell, fresh, preserved or cooked.; </d:t>
    </d:r>
  </si>
  <si>
    <d:r xmlns:d="http://schemas.openxmlformats.org/spreadsheetml/2006/main">
      <d:rPr>
        <d:sz val="11"/>
        <d:rFont val="Calibri"/>
      </d:rPr>
      <d:t xml:space="preserve">67.120.20 - Poultry and eggs; </d:t>
    </d:r>
  </si>
  <si>
    <t>G/TBT/N/PAN/90/Add.1</t>
  </si>
  <si>
    <t>G/TBT/N/PAN/91/Add.1</t>
  </si>
  <si>
    <d:r xmlns:d="http://schemas.openxmlformats.org/spreadsheetml/2006/main">
      <d:rPr>
        <d:i/>
        <d:sz val="11"/>
        <d:rFont val="Calibri"/>
      </d:rPr>
      <d:t xml:space="preserve">International Classification for Standards (ICS) code 23.120</d:t>
    </d:r>
    <d:r xmlns:d="http://schemas.openxmlformats.org/spreadsheetml/2006/main">
      <d:rPr>
        <d:sz val="11"/>
        <d:color rgb="FF000000"/>
        <d:rFont val="Calibri"/>
      </d:rPr>
      <d:t xml:space="preserve"/>
    </d:r>
  </si>
  <si>
    <d:r xmlns:d="http://schemas.openxmlformats.org/spreadsheetml/2006/main">
      <d:rPr>
        <d:i/>
        <d:sz val="11"/>
        <d:rFont val="Calibri"/>
      </d:rPr>
      <d:t xml:space="preserve">Consumer information, labelling; Prevention of deceptive practices and consumer protection; Protection of the environment; </d:t>
    </d:r>
  </si>
  <si>
    <t>G/TBT/N/PAN/92/Add.2</t>
  </si>
  <si>
    <d:r xmlns:d="http://schemas.openxmlformats.org/spreadsheetml/2006/main">
      <d:rPr>
        <d:i/>
        <d:sz val="11"/>
        <d:rFont val="Calibri"/>
      </d:rPr>
      <d:t xml:space="preserve">97.040.30</d:t>
    </d:r>
    <d:r xmlns:d="http://schemas.openxmlformats.org/spreadsheetml/2006/main">
      <d:rPr>
        <d:sz val="11"/>
        <d:color rgb="FF000000"/>
        <d:rFont val="Calibri"/>
      </d:rPr>
      <d:t xml:space="preserve"/>
    </d:r>
  </si>
  <si>
    <d:r xmlns:d="http://schemas.openxmlformats.org/spreadsheetml/2006/main">
      <d:rPr>
        <d:sz val="11"/>
        <d:rFont val="Calibri"/>
      </d:rPr>
      <d:t xml:space="preserve">97.040.30 - Domestic refrigerating appliances;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97.040.30 - Domestic refrigerating appliances; </d:t>
    </d:r>
  </si>
  <si>
    <t>G/TBT/N/PAN/94/Add.1</t>
  </si>
  <si>
    <d:r xmlns:d="http://schemas.openxmlformats.org/spreadsheetml/2006/main">
      <d:rPr>
        <d:i/>
        <d:sz val="11"/>
        <d:rFont val="Calibri"/>
      </d:rPr>
      <d:t xml:space="preserve">International Classification for Standards (ICS) code 29.160.30</d:t>
    </d:r>
    <d:r xmlns:d="http://schemas.openxmlformats.org/spreadsheetml/2006/main">
      <d:rPr>
        <d:sz val="11"/>
        <d:color rgb="FF000000"/>
        <d:rFont val="Calibri"/>
      </d:rPr>
      <d:t xml:space="preserve"/>
    </d:r>
  </si>
  <si>
    <d:r xmlns:d="http://schemas.openxmlformats.org/spreadsheetml/2006/main">
      <d:rPr>
        <d:sz val="11"/>
        <d:rFont val="Calibri"/>
      </d:rPr>
      <d:t xml:space="preserve">29.160.30 - Motors; </d:t>
    </d:r>
  </si>
  <si>
    <t>G/TBT/N/UKR/145</t>
  </si>
  <si>
    <d:r xmlns:d="http://schemas.openxmlformats.org/spreadsheetml/2006/main">
      <d:rPr>
        <d:sz val="11"/>
        <d:rFont val="Calibri"/>
      </d:rPr>
      <d:t xml:space="preserve">Cosmetic products</d:t>
    </d:r>
    <d:r xmlns:d="http://schemas.openxmlformats.org/spreadsheetml/2006/main">
      <d:rPr>
        <d:sz val="11"/>
        <d:color rgb="FF000000"/>
        <d:rFont val="Calibri"/>
      </d:rPr>
      <d:t xml:space="preserve"/>
    </d:r>
  </si>
  <si>
    <t>G/TBT/N/ARE/455#G/TBT/N/BHR/559#G/TBT/N/KWT/447#G/TBT/N/OMN/392#G/TBT/N/QAT/557#G/TBT/N/SAU/1100#G/TBT/N/YEM/160</t>
  </si>
  <si>
    <t>Bahrain, Kingdom of</t>
  </si>
  <si>
    <d:r xmlns:d="http://schemas.openxmlformats.org/spreadsheetml/2006/main">
      <d:rPr>
        <d:sz val="11"/>
        <d:rFont val="Calibri"/>
      </d:rPr>
      <d:t xml:space="preserve">67.230 - Prepackaged and prepared foods; </d:t>
    </d:r>
  </si>
  <si>
    <t>Oman</t>
  </si>
  <si>
    <t>Qatar</t>
  </si>
  <si>
    <t>United Arab Emirates</t>
  </si>
  <si>
    <t>Yemen</t>
  </si>
  <si>
    <t>G/TBT/N/ARE/456#G/TBT/N/BHR/560#G/TBT/N/KWT/448#G/TBT/N/OMN/393#G/TBT/N/QAT/558#G/TBT/N/SAU/1101#G/TBT/N/YEM/161</t>
  </si>
  <si>
    <t>G/TBT/N/BDI/14</t>
  </si>
  <si>
    <t>Burundi</t>
  </si>
  <si>
    <d:r xmlns:d="http://schemas.openxmlformats.org/spreadsheetml/2006/main">
      <d:rPr>
        <d:sz val="11"/>
        <d:rFont val="Calibri"/>
      </d:rPr>
      <d:t xml:space="preserve">Consumer information, labelling; Prevention of deceptive practices and consumer protection; Protection of human health or safety; Protection of the environment; Quality requirements; Harmonization; Reducing trade barriers and facilitating trade; </d:t>
    </d:r>
  </si>
  <si>
    <t>G/TBT/N/BDI/15</t>
  </si>
  <si>
    <t>G/TBT/N/CAN/575</t>
  </si>
  <si>
    <d:r xmlns:d="http://schemas.openxmlformats.org/spreadsheetml/2006/main">
      <d:rPr>
        <d:sz val="11"/>
        <d:rFont val="Calibri"/>
      </d:rPr>
      <d:t xml:space="preserve">Alcoholic beverages (HS Code: 220860; ICS Codes: 67.160.10)</d:t>
    </d:r>
    <d:r xmlns:d="http://schemas.openxmlformats.org/spreadsheetml/2006/main">
      <d:rPr>
        <d:sz val="11"/>
        <d:color rgb="FF000000"/>
        <d:rFont val="Calibri"/>
      </d:rPr>
      <d:t xml:space="preserve"/>
    </d:r>
  </si>
  <si>
    <d:r xmlns:d="http://schemas.openxmlformats.org/spreadsheetml/2006/main">
      <d:rPr>
        <d:sz val="11"/>
        <d:rFont val="Calibri"/>
      </d:rPr>
      <d:t xml:space="preserve">220860 - - Vodka; </d:t>
    </d:r>
  </si>
  <si>
    <d:r xmlns:d="http://schemas.openxmlformats.org/spreadsheetml/2006/main">
      <d:rPr>
        <d:sz val="11"/>
        <d:rFont val="Calibri"/>
      </d:rPr>
      <d:t xml:space="preserve">Reducing trade barriers and facilitating trade; </d:t>
    </d:r>
  </si>
  <si>
    <t>G/TBT/N/CHL/465</t>
  </si>
  <si>
    <t>Agricultural pesticides</t>
  </si>
  <si>
    <d:r xmlns:d="http://schemas.openxmlformats.org/spreadsheetml/2006/main">
      <d:rPr>
        <d:sz val="11"/>
        <d:rFont val="Calibri"/>
      </d:rPr>
      <d:t xml:space="preserve">Protection of human health or safety; Protection of animal or plant life or health; Protection of the environment; </d:t>
    </d:r>
  </si>
  <si>
    <t>G/TBT/N/IDN/16/Add.2</t>
  </si>
  <si>
    <d:r xmlns:d="http://schemas.openxmlformats.org/spreadsheetml/2006/main">
      <d:rPr>
        <d:i/>
        <d:sz val="11"/>
        <d:rFont val="Calibri"/>
      </d:rPr>
      <d:t xml:space="preserve">1. SNI 07-2052-2002, Steel bar for concrete reinforcement and SNI 07-0065-2002, Re-rolled concrete enforcement steel bars:  HS:  7214.20.11.00,  7214.20.19.00,  7214.20.21.00,   7214.20.29.00, 7214.99.10.10, 7214.99.10.90,  7214.99.90.10,  7214.99.90.90 2. SNI 07-0954-2005  Concrete reinforcement steel bar in reel:  HS 7213.10.00.10, 7213.10.00.90,  7213.91.00.00,  7213.99.00.00</d:t>
    </d:r>
    <d:r xmlns:d="http://schemas.openxmlformats.org/spreadsheetml/2006/main">
      <d:rPr>
        <d:sz val="11"/>
        <d:color rgb="FF000000"/>
        <d:rFont val="Calibri"/>
      </d:rPr>
      <d:t xml:space="preserve"/>
    </d:r>
  </si>
  <si>
    <d:r xmlns:d="http://schemas.openxmlformats.org/spreadsheetml/2006/main">
      <d:rPr>
        <d:sz val="11"/>
        <d:rFont val="Calibri"/>
      </d:rPr>
      <d:t xml:space="preserve">721310 - - Containing indentations, ribs, grooves or other deformations produced during the rolling process; 721420 - - Containing indentations, ribs, grooves or other deformations produced during the rolling process or twisted after rolling; 721430 - - Other, of free-cutting steel; 721550 - - Other, not further worked than cold-formed or cold-finished; 722790 - - Other; 722810 - - Bars and rods, of high speed steel; 722830 - - Other bars and rods, not further worked than hot-rolled, hot-drawn or extruded; 722840 - - Other bars and rods, not further worked than forged; 722860 - - Other bars and rods; 72139 - - Other:; 72149 - - Other:;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721310 - - Containing indentations, ribs, grooves or other deformations produced during the rolling process; 721391 - -- Of circular cross-section measuring less than 14 mm in diameter; 721399 - -- Other; 721420 - - Containing indentations, ribs, grooves or other deformations produced during the rolling process or twisted after rolling; 721499 - -- Other; </d:t>
    </d:r>
  </si>
  <si>
    <d:r xmlns:d="http://schemas.openxmlformats.org/spreadsheetml/2006/main">
      <d:rPr>
        <d:sz val="11"/>
        <d:rFont val="Calibri"/>
      </d:rPr>
      <d:t xml:space="preserve">77.140.15 - Steels for reinforcement of concrete; </d:t>
    </d:r>
  </si>
  <si>
    <t>G/TBT/N/TPKM/352</t>
  </si>
  <si>
    <d:r xmlns:d="http://schemas.openxmlformats.org/spreadsheetml/2006/main">
      <d:rPr>
        <d:sz val="11"/>
        <d:rFont val="Calibri"/>
      </d:rPr>
      <d:t xml:space="preserve">Wireless chargers</d:t>
    </d:r>
    <d:r xmlns:d="http://schemas.openxmlformats.org/spreadsheetml/2006/main">
      <d:rPr>
        <d:sz val="11"/>
        <d:color rgb="FF000000"/>
        <d:rFont val="Calibri"/>
      </d:rPr>
      <d:t xml:space="preserve"/>
    </d:r>
  </si>
  <si>
    <d:r xmlns:d="http://schemas.openxmlformats.org/spreadsheetml/2006/main">
      <d:rPr>
        <d:sz val="11"/>
        <d:rFont val="Calibri"/>
      </d:rPr>
      <d:t xml:space="preserve">850440 - - Static converters; </d:t>
    </d:r>
  </si>
  <si>
    <d:r xmlns:d="http://schemas.openxmlformats.org/spreadsheetml/2006/main">
      <d:rPr>
        <d:sz val="11"/>
        <d:rFont val="Calibri"/>
      </d:rPr>
      <d:t xml:space="preserve">97.030 - Domestic electrical appliances in general; </d:t>
    </d:r>
  </si>
  <si>
    <t>G/TBT/N/TPKM/353</t>
  </si>
  <si>
    <d:r xmlns:d="http://schemas.openxmlformats.org/spreadsheetml/2006/main">
      <d:rPr>
        <d:sz val="11"/>
        <d:rFont val="Calibri"/>
      </d:rPr>
      <d:t xml:space="preserve">Imported Foods and Related Products</d:t>
    </d:r>
    <d:r xmlns:d="http://schemas.openxmlformats.org/spreadsheetml/2006/main">
      <d:rPr>
        <d:sz val="11"/>
        <d:color rgb="FF000000"/>
        <d:rFont val="Calibri"/>
      </d:rPr>
      <d:t xml:space="preserve"/>
    </d:r>
  </si>
  <si>
    <t>G/TBT/N/TPKM/354</t>
  </si>
  <si>
    <d:r xmlns:d="http://schemas.openxmlformats.org/spreadsheetml/2006/main">
      <d:rPr>
        <d:sz val="11"/>
        <d:rFont val="Calibri"/>
      </d:rPr>
      <d:t xml:space="preserve">Children's raincoats</d:t>
    </d:r>
    <d:r xmlns:d="http://schemas.openxmlformats.org/spreadsheetml/2006/main">
      <d:rPr>
        <d:sz val="11"/>
        <d:color rgb="FF000000"/>
        <d:rFont val="Calibri"/>
      </d:rPr>
      <d:t xml:space="preserve"/>
    </d:r>
  </si>
  <si>
    <d:r xmlns:d="http://schemas.openxmlformats.org/spreadsheetml/2006/main">
      <d:rPr>
        <d:sz val="11"/>
        <d:rFont val="Calibri"/>
      </d:rPr>
      <d:t xml:space="preserve">392620 - - Articles of apparel and clothing accessories (including gloves, mittens and mitts); 6210 - Garments, made up of fabrics of heading 56.02, 56.03, 59.03, 59.06 or 59.07.; </d:t>
    </d:r>
  </si>
  <si>
    <d:r xmlns:d="http://schemas.openxmlformats.org/spreadsheetml/2006/main">
      <d:rPr>
        <d:sz val="11"/>
        <d:rFont val="Calibri"/>
      </d:rPr>
      <d:t xml:space="preserve">59.080 - Products of the textile industry; </d:t>
    </d:r>
  </si>
  <si>
    <t>G/TBT/N/CHL/439/Add.1</t>
  </si>
  <si>
    <d:r xmlns:d="http://schemas.openxmlformats.org/spreadsheetml/2006/main">
      <d:rPr>
        <d:sz val="11"/>
        <d:rFont val="Calibri"/>
      </d:rPr>
      <d:t xml:space="preserve">65.020.30 - Animal husbandry and breeding;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65.020.30 - Animal husbandry and breeding; </d:t>
    </d:r>
  </si>
  <si>
    <t>G/TBT/N/CZE/231</t>
  </si>
  <si>
    <t>Czech Republic</t>
  </si>
  <si>
    <d:r xmlns:d="http://schemas.openxmlformats.org/spreadsheetml/2006/main">
      <d:rPr>
        <d:sz val="11"/>
        <d:rFont val="Calibri"/>
      </d:rPr>
      <d:t xml:space="preserve">Measuring instruments used to monitor activity limits and concentration of effluents from nuclear facilities, nuclear raw material mining or processing facilities, radioactive waste processing plants and from the processing or application of radioactive materials, and also used to determine environmental radiation exposure due to effluents – measuring instruments for continuous monitoring of radioactive aerosols, including transuranic aerosols in gaseous effluents from nuclear facilities</d:t>
    </d:r>
    <d:r xmlns:d="http://schemas.openxmlformats.org/spreadsheetml/2006/main">
      <d:rPr>
        <d:sz val="11"/>
        <d:color rgb="FF000000"/>
        <d:rFont val="Calibri"/>
      </d:rPr>
      <d:t xml:space="preserve"/>
    </d:r>
  </si>
  <si>
    <d:r xmlns:d="http://schemas.openxmlformats.org/spreadsheetml/2006/main">
      <d:rPr>
        <d:sz val="11"/>
        <d:rFont val="Calibri"/>
      </d:rPr>
      <d:t xml:space="preserve">17.040.30 - Measuring instruments; </d:t>
    </d:r>
  </si>
  <si>
    <t>G/TBT/N/CZE/232</t>
  </si>
  <si>
    <d:r xmlns:d="http://schemas.openxmlformats.org/spreadsheetml/2006/main">
      <d:rPr>
        <d:sz val="11"/>
        <d:rFont val="Calibri"/>
      </d:rPr>
      <d:t xml:space="preserve">Measuring instruments used to monitor activity limits and concentration of effluents from nuclear facilities, nuclear raw material mining or processing facilities, radioactive waste processing plants and from the processing or application of radioactive materials, and also used to determine environmental radiation exposure due to effluents – measuring instruments for continuous monitoring of radioactive iodine in gaseous effluents from nuclear facilities</d:t>
    </d:r>
    <d:r xmlns:d="http://schemas.openxmlformats.org/spreadsheetml/2006/main">
      <d:rPr>
        <d:sz val="11"/>
        <d:color rgb="FF000000"/>
        <d:rFont val="Calibri"/>
      </d:rPr>
      <d:t xml:space="preserve"/>
    </d:r>
  </si>
  <si>
    <t>G/TBT/N/CZE/233</t>
  </si>
  <si>
    <d:r xmlns:d="http://schemas.openxmlformats.org/spreadsheetml/2006/main">
      <d:rPr>
        <d:sz val="11"/>
        <d:rFont val="Calibri"/>
      </d:rPr>
      <d:t xml:space="preserve">Electricity meters</d:t>
    </d:r>
    <d:r xmlns:d="http://schemas.openxmlformats.org/spreadsheetml/2006/main">
      <d:rPr>
        <d:sz val="11"/>
        <d:color rgb="FF000000"/>
        <d:rFont val="Calibri"/>
      </d:rPr>
      <d:t xml:space="preserve"/>
    </d:r>
  </si>
  <si>
    <t>G/TBT/N/CZE/234</t>
  </si>
  <si>
    <d:r xmlns:d="http://schemas.openxmlformats.org/spreadsheetml/2006/main">
      <d:rPr>
        <d:sz val="11"/>
        <d:rFont val="Calibri"/>
      </d:rPr>
      <d:t xml:space="preserve">Class 1 and 2 sound level meters, bandwidth filters, measurement microphones</d:t>
    </d:r>
    <d:r xmlns:d="http://schemas.openxmlformats.org/spreadsheetml/2006/main">
      <d:rPr>
        <d:sz val="11"/>
        <d:color rgb="FF000000"/>
        <d:rFont val="Calibri"/>
      </d:rPr>
      <d:t xml:space="preserve"/>
    </d: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</si>
</sst>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font>
      <sz val="11"/>
      <color theme="1"/>
      <name val="Calibri"/>
      <family val="2"/>
      <scheme val="minor"/>
    </font>
    <font>
      <b/>
      <sz val="11"/>
      <color theme="1"/>
      <name val="Calibri"/>
      <family val="2"/>
      <scheme val="minor"/>
    </font>
    <font>
      <b/>
      <sz val="11"/>
      <name val="Calibri"/>
      <family val="2"/>
      <scheme val="minor"/>
    </font>
    <font>
      <u/>
      <sz val="11"/>
      <color theme="4"/>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rgb="FF808080" tint="0"/>
      </left>
      <right style="thin">
        <color rgb="FF808080" tint="0"/>
      </right>
      <top style="thin">
        <color rgb="FF808080" tint="0"/>
      </top>
      <bottom style="thin">
        <color rgb="FF808080" tint="0"/>
      </bottom>
      <diagonal/>
    </border>
  </borders>
  <cellStyleXfs count="1">
    <xf fontId="0" fillId="0" borderId="0"/>
  </cellStyleXfs>
  <cellXfs count="18">
    <xf fontId="0" applyFont="1" fillId="0" applyFill="1" borderId="0" applyBorder="1" xfId="0"/>
    <xf fontId="1" applyFont="1" fillId="0" applyFill="1" borderId="1" applyBorder="1" xfId="0">
      <alignment horizontal="center"/>
    </xf>
    <xf numFmtId="164" applyNumberFormat="1" fontId="1" applyFont="1" fillId="0" applyFill="1" borderId="1" applyBorder="1" xfId="0">
      <alignment horizontal="center"/>
    </xf>
    <xf fontId="0" applyFont="1" fillId="0" applyFill="1" borderId="0" applyBorder="1" xfId="0">
      <alignment horizontal="center"/>
    </xf>
    <xf fontId="1" applyFont="1" fillId="0" applyFill="1" borderId="1" applyBorder="1" xfId="0">
      <alignment horizontal="center" wrapText="1"/>
    </xf>
    <xf fontId="0" applyFont="1" fillId="0" applyFill="1" borderId="0" applyBorder="1" xfId="0">
      <alignment wrapText="1"/>
    </xf>
    <xf numFmtId="164" applyNumberFormat="1" fontId="0" applyFont="1" fillId="0" applyFill="1" borderId="0" applyBorder="1" xfId="0">
      <alignment horizontal="center"/>
    </xf>
    <xf fontId="2" applyFont="1" fillId="0" applyFill="1" borderId="1" applyBorder="1" xfId="0">
      <alignment horizontal="center"/>
    </xf>
    <xf fontId="3" applyFont="1" fillId="0" applyFill="1" borderId="0" applyBorder="1" xfId="0">
      <alignment horizontal="center"/>
    </xf>
    <xf fontId="0" applyFont="1" fillId="0" applyFill="1" borderId="0" applyBorder="1" xfId="0">
      <alignment horizontal="left" wrapText="1"/>
    </xf>
    <xf fontId="0" applyFont="1" fillId="0" applyFill="1" borderId="0" applyBorder="1" xfId="0">
      <alignment horizontal="left"/>
    </xf>
    <xf fontId="0" applyFont="1" fillId="0" applyFill="1" borderId="2" applyBorder="1" xfId="0">
      <alignment horizontal="left"/>
    </xf>
    <xf fontId="0" applyFont="1" fillId="0" applyFill="1" borderId="2" applyBorder="1" xfId="0"/>
    <xf numFmtId="164" applyNumberFormat="1" fontId="0" applyFont="1" fillId="0" applyFill="1" borderId="2" applyBorder="1" xfId="0">
      <alignment horizontal="center"/>
    </xf>
    <xf fontId="0" applyFont="1" fillId="0" applyFill="1" borderId="2" applyBorder="1" xfId="0">
      <alignment horizontal="center"/>
    </xf>
    <xf fontId="0" applyFont="1" fillId="0" applyFill="1" borderId="2" applyBorder="1" xfId="0">
      <alignment wrapText="1"/>
    </xf>
    <xf fontId="0" applyFont="1" fillId="0" applyFill="1" borderId="2" applyBorder="1" xfId="0">
      <alignment horizontal="left" wrapText="1"/>
    </xf>
    <xf fontId="3" applyFont="1" fillId="0" applyFill="1" borderId="2" applyBorder="1" xfId="0">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1"/>
  <sheetViews>
    <sheetView tabSelected="1" topLeftCell="E1" workbookViewId="0">
      <selection activeCell="H2" sqref="H2"/>
    </sheetView>
  </sheetViews>
  <sheetFormatPr defaultRowHeight="14.4" x14ac:dyDescent="0.3"/>
  <cols>
    <col min="1" max="1" width="27.5546875" customWidth="1" style="10"/>
    <col min="2" max="2" width="29.5546875" customWidth="1"/>
    <col min="3" max="3" width="19" customWidth="1" style="6"/>
    <col min="4" max="4" width="41.33203125" customWidth="1" style="3"/>
    <col min="5" max="5" width="46.109375" customWidth="1" style="5"/>
    <col min="6" max="6" width="46.109375" customWidth="1" style="9"/>
    <col min="7" max="8" width="46.109375" customWidth="1" style="5"/>
    <col min="9" max="11" width="10.6640625" customWidth="1" style="8"/>
  </cols>
  <sheetData>
    <row r="1">
      <c r="A1" s="1" t="s">
        <v>0</v>
      </c>
      <c r="B1" s="1" t="s">
        <v>1</v>
      </c>
      <c r="C1" s="2" t="s">
        <v>2</v>
      </c>
      <c r="D1" s="1" t="s">
        <v>3</v>
      </c>
      <c r="E1" s="4" t="s">
        <v>4</v>
      </c>
      <c r="F1" s="4" t="s">
        <v>5</v>
      </c>
      <c r="G1" s="4" t="s">
        <v>6</v>
      </c>
      <c r="H1" s="4" t="s">
        <v>7</v>
      </c>
      <c r="I1" s="7" t="s">
        <v>8</v>
      </c>
      <c r="J1" s="7" t="s">
        <v>9</v>
      </c>
      <c r="K1" s="7" t="s">
        <v>10</v>
      </c>
    </row>
    <row r="2">
      <c r="A2" s="11" t="s">
        <v>11</v>
      </c>
      <c r="B2" s="12" t="s">
        <v>12</v>
      </c>
      <c r="C2" s="13">
        <v>43511</v>
      </c>
      <c r="D2" s="14" t="s">
        <v>13</v>
      </c>
      <c r="E2" s="15" t="s">
        <v>14</v>
      </c>
      <c r="F2" s="16"/>
      <c r="G2" s="15" t="s">
        <v>15</v>
      </c>
      <c r="H2" s="15" t="s">
        <v>16</v>
      </c>
      <c r="I2" s="17">
        <f>HYPERLINK("https://docs.wto.org/imrd/directdoc.asp?DDFDocuments/t/G/TBTN19/EU643.DOCX","EN")</f>
      </c>
      <c r="J2" s="17">
        <f>HYPERLINK("https://docs.wto.org/imrd/directdoc.asp?DDFDocuments/u/G/TBTN19/EU643.DOCX","FR")</f>
      </c>
      <c r="K2" s="17">
        <f>HYPERLINK("https://docs.wto.org/imrd/directdoc.asp?DDFDocuments/v/G/TBTN19/EU643.DOCX","ES")</f>
      </c>
    </row>
    <row r="3">
      <c r="A3" s="11" t="s">
        <v>17</v>
      </c>
      <c r="B3" s="12" t="s">
        <v>18</v>
      </c>
      <c r="C3" s="13">
        <v>43511</v>
      </c>
      <c r="D3" s="14" t="s">
        <v>13</v>
      </c>
      <c r="E3" s="15" t="s">
        <v>19</v>
      </c>
      <c r="F3" s="16"/>
      <c r="G3" s="15" t="s">
        <v>20</v>
      </c>
      <c r="H3" s="15" t="s">
        <v>21</v>
      </c>
      <c r="I3" s="17">
        <f>HYPERLINK("https://docs.wto.org/imrd/directdoc.asp?DDFDocuments/t/G/TBTN19/KOR811.DOCX","EN")</f>
      </c>
      <c r="J3" s="17">
        <f>HYPERLINK("https://docs.wto.org/imrd/directdoc.asp?DDFDocuments/u/G/TBTN19/KOR811.DOCX","FR")</f>
      </c>
      <c r="K3" s="17">
        <f>HYPERLINK("https://docs.wto.org/imrd/directdoc.asp?DDFDocuments/v/G/TBTN19/KOR811.DOCX","ES")</f>
      </c>
    </row>
    <row r="4">
      <c r="A4" s="11" t="s">
        <v>22</v>
      </c>
      <c r="B4" s="12" t="s">
        <v>23</v>
      </c>
      <c r="C4" s="13">
        <v>43511</v>
      </c>
      <c r="D4" s="14" t="s">
        <v>24</v>
      </c>
      <c r="E4" s="15" t="s">
        <v>25</v>
      </c>
      <c r="F4" s="16"/>
      <c r="G4" s="15" t="s">
        <v>26</v>
      </c>
      <c r="H4" s="15" t="s">
        <v>27</v>
      </c>
      <c r="I4" s="17">
        <f>HYPERLINK("https://docs.wto.org/imrd/directdoc.asp?DDFDocuments/t/G/TBTN18/URY26C2.DOCX","EN")</f>
      </c>
      <c r="J4" s="17">
        <f>HYPERLINK("https://docs.wto.org/imrd/directdoc.asp?DDFDocuments/u/G/TBTN18/URY26C2.DOCX","FR")</f>
      </c>
      <c r="K4" s="17">
        <f>HYPERLINK("https://docs.wto.org/imrd/directdoc.asp?DDFDocuments/v/G/TBTN18/URY26C2.DOCX","ES")</f>
      </c>
    </row>
    <row r="5">
      <c r="A5" s="11" t="s">
        <v>28</v>
      </c>
      <c r="B5" s="12" t="s">
        <v>29</v>
      </c>
      <c r="C5" s="13">
        <v>43510</v>
      </c>
      <c r="D5" s="14" t="s">
        <v>30</v>
      </c>
      <c r="E5" s="15" t="s">
        <v>31</v>
      </c>
      <c r="F5" s="16" t="s">
        <v>32</v>
      </c>
      <c r="G5" s="15" t="s">
        <v>33</v>
      </c>
      <c r="H5" s="15" t="s">
        <v>34</v>
      </c>
      <c r="I5" s="17">
        <f>HYPERLINK("https://docs.wto.org/imrd/directdoc.asp?DDFDocuments/t/G/TBTN16/EGY114A1.DOCX","EN")</f>
      </c>
      <c r="J5" s="17">
        <f>HYPERLINK("https://docs.wto.org/imrd/directdoc.asp?DDFDocuments/u/G/TBTN16/EGY114A1.DOCX","FR")</f>
      </c>
      <c r="K5" s="17">
        <f>HYPERLINK("https://docs.wto.org/imrd/directdoc.asp?DDFDocuments/v/G/TBTN16/EGY114A1.DOCX","ES")</f>
      </c>
    </row>
    <row r="6">
      <c r="A6" s="11" t="s">
        <v>35</v>
      </c>
      <c r="B6" s="12" t="s">
        <v>36</v>
      </c>
      <c r="C6" s="13">
        <v>43510</v>
      </c>
      <c r="D6" s="14" t="s">
        <v>13</v>
      </c>
      <c r="E6" s="15" t="s">
        <v>37</v>
      </c>
      <c r="F6" s="16"/>
      <c r="G6" s="15" t="s">
        <v>38</v>
      </c>
      <c r="H6" s="15" t="s">
        <v>39</v>
      </c>
      <c r="I6" s="17">
        <f>HYPERLINK("https://docs.wto.org/imrd/directdoc.asp?DDFDocuments/t/G/TBTN19/ITA34.DOCX","EN")</f>
      </c>
      <c r="J6" s="17">
        <f>HYPERLINK("https://docs.wto.org/imrd/directdoc.asp?DDFDocuments/u/G/TBTN19/ITA34.DOCX","FR")</f>
      </c>
      <c r="K6" s="17">
        <f>HYPERLINK("https://docs.wto.org/imrd/directdoc.asp?DDFDocuments/v/G/TBTN19/ITA34.DOCX","ES")</f>
      </c>
    </row>
    <row r="7">
      <c r="A7" s="11" t="s">
        <v>40</v>
      </c>
      <c r="B7" s="12" t="s">
        <v>41</v>
      </c>
      <c r="C7" s="13">
        <v>43510</v>
      </c>
      <c r="D7" s="14" t="s">
        <v>13</v>
      </c>
      <c r="E7" s="15"/>
      <c r="F7" s="16"/>
      <c r="G7" s="15" t="s">
        <v>42</v>
      </c>
      <c r="H7" s="15" t="s">
        <v>43</v>
      </c>
      <c r="I7" s="17">
        <f>HYPERLINK("https://docs.wto.org/imrd/directdoc.asp?DDFDocuments/t/G/TBTN19/KEN796.DOCX","EN")</f>
      </c>
      <c r="J7" s="17">
        <f>HYPERLINK("https://docs.wto.org/imrd/directdoc.asp?DDFDocuments/u/G/TBTN19/KEN796.DOCX","FR")</f>
      </c>
      <c r="K7" s="17">
        <f>HYPERLINK("https://docs.wto.org/imrd/directdoc.asp?DDFDocuments/v/G/TBTN19/KEN796.DOCX","ES")</f>
      </c>
    </row>
    <row r="8">
      <c r="A8" s="11" t="s">
        <v>44</v>
      </c>
      <c r="B8" s="12" t="s">
        <v>41</v>
      </c>
      <c r="C8" s="13">
        <v>43510</v>
      </c>
      <c r="D8" s="14" t="s">
        <v>13</v>
      </c>
      <c r="E8" s="15"/>
      <c r="F8" s="16"/>
      <c r="G8" s="15" t="s">
        <v>42</v>
      </c>
      <c r="H8" s="15" t="s">
        <v>43</v>
      </c>
      <c r="I8" s="17">
        <f>HYPERLINK("https://docs.wto.org/imrd/directdoc.asp?DDFDocuments/t/G/TBTN19/KEN797.DOCX","EN")</f>
      </c>
      <c r="J8" s="17">
        <f>HYPERLINK("https://docs.wto.org/imrd/directdoc.asp?DDFDocuments/u/G/TBTN19/KEN797.DOCX","FR")</f>
      </c>
      <c r="K8" s="17">
        <f>HYPERLINK("https://docs.wto.org/imrd/directdoc.asp?DDFDocuments/v/G/TBTN19/KEN797.DOCX","ES")</f>
      </c>
    </row>
    <row r="9">
      <c r="A9" s="11" t="s">
        <v>45</v>
      </c>
      <c r="B9" s="12" t="s">
        <v>41</v>
      </c>
      <c r="C9" s="13">
        <v>43510</v>
      </c>
      <c r="D9" s="14" t="s">
        <v>13</v>
      </c>
      <c r="E9" s="15"/>
      <c r="F9" s="16"/>
      <c r="G9" s="15" t="s">
        <v>42</v>
      </c>
      <c r="H9" s="15" t="s">
        <v>43</v>
      </c>
      <c r="I9" s="17">
        <f>HYPERLINK("https://docs.wto.org/imrd/directdoc.asp?DDFDocuments/t/G/TBTN19/KEN798.DOCX","EN")</f>
      </c>
      <c r="J9" s="17">
        <f>HYPERLINK("https://docs.wto.org/imrd/directdoc.asp?DDFDocuments/u/G/TBTN19/KEN798.DOCX","FR")</f>
      </c>
      <c r="K9" s="17">
        <f>HYPERLINK("https://docs.wto.org/imrd/directdoc.asp?DDFDocuments/v/G/TBTN19/KEN798.DOCX","ES")</f>
      </c>
    </row>
    <row r="10">
      <c r="A10" s="11" t="s">
        <v>46</v>
      </c>
      <c r="B10" s="12" t="s">
        <v>41</v>
      </c>
      <c r="C10" s="13">
        <v>43510</v>
      </c>
      <c r="D10" s="14" t="s">
        <v>13</v>
      </c>
      <c r="E10" s="15"/>
      <c r="F10" s="16"/>
      <c r="G10" s="15" t="s">
        <v>42</v>
      </c>
      <c r="H10" s="15" t="s">
        <v>43</v>
      </c>
      <c r="I10" s="17">
        <f>HYPERLINK("https://docs.wto.org/imrd/directdoc.asp?DDFDocuments/t/G/TBTN19/KEN799.DOCX","EN")</f>
      </c>
      <c r="J10" s="17">
        <f>HYPERLINK("https://docs.wto.org/imrd/directdoc.asp?DDFDocuments/u/G/TBTN19/KEN799.DOCX","FR")</f>
      </c>
      <c r="K10" s="17">
        <f>HYPERLINK("https://docs.wto.org/imrd/directdoc.asp?DDFDocuments/v/G/TBTN19/KEN799.DOCX","ES")</f>
      </c>
    </row>
    <row r="11">
      <c r="A11" s="11" t="s">
        <v>47</v>
      </c>
      <c r="B11" s="12" t="s">
        <v>41</v>
      </c>
      <c r="C11" s="13">
        <v>43510</v>
      </c>
      <c r="D11" s="14" t="s">
        <v>13</v>
      </c>
      <c r="E11" s="15"/>
      <c r="F11" s="16"/>
      <c r="G11" s="15" t="s">
        <v>48</v>
      </c>
      <c r="H11" s="15" t="s">
        <v>43</v>
      </c>
      <c r="I11" s="17">
        <f>HYPERLINK("https://docs.wto.org/imrd/directdoc.asp?DDFDocuments/t/G/TBTN19/KEN800.DOCX","EN")</f>
      </c>
      <c r="J11" s="17">
        <f>HYPERLINK("https://docs.wto.org/imrd/directdoc.asp?DDFDocuments/u/G/TBTN19/KEN800.DOCX","FR")</f>
      </c>
      <c r="K11" s="17">
        <f>HYPERLINK("https://docs.wto.org/imrd/directdoc.asp?DDFDocuments/v/G/TBTN19/KEN800.DOCX","ES")</f>
      </c>
    </row>
    <row r="12">
      <c r="A12" s="11" t="s">
        <v>49</v>
      </c>
      <c r="B12" s="12" t="s">
        <v>41</v>
      </c>
      <c r="C12" s="13">
        <v>43510</v>
      </c>
      <c r="D12" s="14" t="s">
        <v>13</v>
      </c>
      <c r="E12" s="15"/>
      <c r="F12" s="16"/>
      <c r="G12" s="15" t="s">
        <v>42</v>
      </c>
      <c r="H12" s="15" t="s">
        <v>43</v>
      </c>
      <c r="I12" s="17">
        <f>HYPERLINK("https://docs.wto.org/imrd/directdoc.asp?DDFDocuments/t/G/TBTN19/KEN801.DOCX","EN")</f>
      </c>
      <c r="J12" s="17">
        <f>HYPERLINK("https://docs.wto.org/imrd/directdoc.asp?DDFDocuments/u/G/TBTN19/KEN801.DOCX","FR")</f>
      </c>
      <c r="K12" s="17">
        <f>HYPERLINK("https://docs.wto.org/imrd/directdoc.asp?DDFDocuments/v/G/TBTN19/KEN801.DOCX","ES")</f>
      </c>
    </row>
    <row r="13">
      <c r="A13" s="11" t="s">
        <v>50</v>
      </c>
      <c r="B13" s="12" t="s">
        <v>41</v>
      </c>
      <c r="C13" s="13">
        <v>43510</v>
      </c>
      <c r="D13" s="14" t="s">
        <v>13</v>
      </c>
      <c r="E13" s="15"/>
      <c r="F13" s="16"/>
      <c r="G13" s="15" t="s">
        <v>42</v>
      </c>
      <c r="H13" s="15" t="s">
        <v>43</v>
      </c>
      <c r="I13" s="17">
        <f>HYPERLINK("https://docs.wto.org/imrd/directdoc.asp?DDFDocuments/t/G/TBTN19/KEN802.DOCX","EN")</f>
      </c>
      <c r="J13" s="17">
        <f>HYPERLINK("https://docs.wto.org/imrd/directdoc.asp?DDFDocuments/u/G/TBTN19/KEN802.DOCX","FR")</f>
      </c>
      <c r="K13" s="17">
        <f>HYPERLINK("https://docs.wto.org/imrd/directdoc.asp?DDFDocuments/v/G/TBTN19/KEN802.DOCX","ES")</f>
      </c>
    </row>
    <row r="14">
      <c r="A14" s="11" t="s">
        <v>51</v>
      </c>
      <c r="B14" s="12" t="s">
        <v>41</v>
      </c>
      <c r="C14" s="13">
        <v>43510</v>
      </c>
      <c r="D14" s="14" t="s">
        <v>13</v>
      </c>
      <c r="E14" s="15"/>
      <c r="F14" s="16"/>
      <c r="G14" s="15" t="s">
        <v>42</v>
      </c>
      <c r="H14" s="15" t="s">
        <v>43</v>
      </c>
      <c r="I14" s="17">
        <f>HYPERLINK("https://docs.wto.org/imrd/directdoc.asp?DDFDocuments/t/G/TBTN19/KEN803.DOCX","EN")</f>
      </c>
      <c r="J14" s="17">
        <f>HYPERLINK("https://docs.wto.org/imrd/directdoc.asp?DDFDocuments/u/G/TBTN19/KEN803.DOCX","FR")</f>
      </c>
      <c r="K14" s="17">
        <f>HYPERLINK("https://docs.wto.org/imrd/directdoc.asp?DDFDocuments/v/G/TBTN19/KEN803.DOCX","ES")</f>
      </c>
    </row>
    <row r="15">
      <c r="A15" s="11" t="s">
        <v>52</v>
      </c>
      <c r="B15" s="12" t="s">
        <v>41</v>
      </c>
      <c r="C15" s="13">
        <v>43510</v>
      </c>
      <c r="D15" s="14" t="s">
        <v>13</v>
      </c>
      <c r="E15" s="15"/>
      <c r="F15" s="16"/>
      <c r="G15" s="15" t="s">
        <v>42</v>
      </c>
      <c r="H15" s="15" t="s">
        <v>43</v>
      </c>
      <c r="I15" s="17">
        <f>HYPERLINK("https://docs.wto.org/imrd/directdoc.asp?DDFDocuments/t/G/TBTN19/KEN804.DOCX","EN")</f>
      </c>
      <c r="J15" s="17">
        <f>HYPERLINK("https://docs.wto.org/imrd/directdoc.asp?DDFDocuments/u/G/TBTN19/KEN804.DOCX","FR")</f>
      </c>
      <c r="K15" s="17">
        <f>HYPERLINK("https://docs.wto.org/imrd/directdoc.asp?DDFDocuments/v/G/TBTN19/KEN804.DOCX","ES")</f>
      </c>
    </row>
    <row r="16">
      <c r="A16" s="11" t="s">
        <v>53</v>
      </c>
      <c r="B16" s="12" t="s">
        <v>41</v>
      </c>
      <c r="C16" s="13">
        <v>43510</v>
      </c>
      <c r="D16" s="14" t="s">
        <v>13</v>
      </c>
      <c r="E16" s="15"/>
      <c r="F16" s="16"/>
      <c r="G16" s="15" t="s">
        <v>42</v>
      </c>
      <c r="H16" s="15" t="s">
        <v>43</v>
      </c>
      <c r="I16" s="17">
        <f>HYPERLINK("https://docs.wto.org/imrd/directdoc.asp?DDFDocuments/t/G/TBTN19/KEN805.DOCX","EN")</f>
      </c>
      <c r="J16" s="17">
        <f>HYPERLINK("https://docs.wto.org/imrd/directdoc.asp?DDFDocuments/u/G/TBTN19/KEN805.DOCX","FR")</f>
      </c>
      <c r="K16" s="17">
        <f>HYPERLINK("https://docs.wto.org/imrd/directdoc.asp?DDFDocuments/v/G/TBTN19/KEN805.DOCX","ES")</f>
      </c>
    </row>
    <row r="17">
      <c r="A17" s="11" t="s">
        <v>54</v>
      </c>
      <c r="B17" s="12" t="s">
        <v>41</v>
      </c>
      <c r="C17" s="13">
        <v>43510</v>
      </c>
      <c r="D17" s="14" t="s">
        <v>13</v>
      </c>
      <c r="E17" s="15"/>
      <c r="F17" s="16"/>
      <c r="G17" s="15" t="s">
        <v>55</v>
      </c>
      <c r="H17" s="15" t="s">
        <v>43</v>
      </c>
      <c r="I17" s="17">
        <f>HYPERLINK("https://docs.wto.org/imrd/directdoc.asp?DDFDocuments/t/G/TBTN19/KEN806.DOCX","EN")</f>
      </c>
      <c r="J17" s="17">
        <f>HYPERLINK("https://docs.wto.org/imrd/directdoc.asp?DDFDocuments/u/G/TBTN19/KEN806.DOCX","FR")</f>
      </c>
      <c r="K17" s="17">
        <f>HYPERLINK("https://docs.wto.org/imrd/directdoc.asp?DDFDocuments/v/G/TBTN19/KEN806.DOCX","ES")</f>
      </c>
    </row>
    <row r="18">
      <c r="A18" s="11" t="s">
        <v>56</v>
      </c>
      <c r="B18" s="12" t="s">
        <v>41</v>
      </c>
      <c r="C18" s="13">
        <v>43510</v>
      </c>
      <c r="D18" s="14" t="s">
        <v>13</v>
      </c>
      <c r="E18" s="15"/>
      <c r="F18" s="16"/>
      <c r="G18" s="15" t="s">
        <v>57</v>
      </c>
      <c r="H18" s="15" t="s">
        <v>43</v>
      </c>
      <c r="I18" s="17">
        <f>HYPERLINK("https://docs.wto.org/imrd/directdoc.asp?DDFDocuments/t/G/TBTN19/KEN807.DOCX","EN")</f>
      </c>
      <c r="J18" s="17">
        <f>HYPERLINK("https://docs.wto.org/imrd/directdoc.asp?DDFDocuments/u/G/TBTN19/KEN807.DOCX","FR")</f>
      </c>
      <c r="K18" s="17">
        <f>HYPERLINK("https://docs.wto.org/imrd/directdoc.asp?DDFDocuments/v/G/TBTN19/KEN807.DOCX","ES")</f>
      </c>
    </row>
    <row r="19">
      <c r="A19" s="11" t="s">
        <v>58</v>
      </c>
      <c r="B19" s="12" t="s">
        <v>59</v>
      </c>
      <c r="C19" s="13">
        <v>43510</v>
      </c>
      <c r="D19" s="14" t="s">
        <v>30</v>
      </c>
      <c r="E19" s="15" t="s">
        <v>60</v>
      </c>
      <c r="F19" s="16" t="s">
        <v>61</v>
      </c>
      <c r="G19" s="15" t="s">
        <v>62</v>
      </c>
      <c r="H19" s="15" t="s">
        <v>63</v>
      </c>
      <c r="I19" s="17">
        <f>HYPERLINK("https://docs.wto.org/imrd/directdoc.asp?DDFDocuments/t/G/TBTN18/MEX390A2.DOCX","EN")</f>
      </c>
      <c r="J19" s="17">
        <f>HYPERLINK("https://docs.wto.org/imrd/directdoc.asp?DDFDocuments/u/G/TBTN18/MEX390A2.DOCX","FR")</f>
      </c>
      <c r="K19" s="17">
        <f>HYPERLINK("https://docs.wto.org/imrd/directdoc.asp?DDFDocuments/v/G/TBTN18/MEX390A2.DOCX","ES")</f>
      </c>
    </row>
    <row r="20">
      <c r="A20" s="11" t="s">
        <v>64</v>
      </c>
      <c r="B20" s="12" t="s">
        <v>59</v>
      </c>
      <c r="C20" s="13">
        <v>43510</v>
      </c>
      <c r="D20" s="14" t="s">
        <v>30</v>
      </c>
      <c r="E20" s="15" t="s">
        <v>65</v>
      </c>
      <c r="F20" s="16" t="s">
        <v>61</v>
      </c>
      <c r="G20" s="15" t="s">
        <v>62</v>
      </c>
      <c r="H20" s="15" t="s">
        <v>63</v>
      </c>
      <c r="I20" s="17">
        <f>HYPERLINK("https://docs.wto.org/imrd/directdoc.asp?DDFDocuments/t/G/TBTN18/MEX391A2.DOCX","EN")</f>
      </c>
      <c r="J20" s="17">
        <f>HYPERLINK("https://docs.wto.org/imrd/directdoc.asp?DDFDocuments/u/G/TBTN18/MEX391A2.DOCX","FR")</f>
      </c>
      <c r="K20" s="17">
        <f>HYPERLINK("https://docs.wto.org/imrd/directdoc.asp?DDFDocuments/v/G/TBTN18/MEX391A2.DOCX","ES")</f>
      </c>
    </row>
    <row r="21">
      <c r="A21" s="11" t="s">
        <v>66</v>
      </c>
      <c r="B21" s="12" t="s">
        <v>59</v>
      </c>
      <c r="C21" s="13">
        <v>43510</v>
      </c>
      <c r="D21" s="14" t="s">
        <v>30</v>
      </c>
      <c r="E21" s="15" t="s">
        <v>67</v>
      </c>
      <c r="F21" s="16"/>
      <c r="G21" s="15" t="s">
        <v>68</v>
      </c>
      <c r="H21" s="15" t="s">
        <v>69</v>
      </c>
      <c r="I21" s="17">
        <f>HYPERLINK("https://docs.wto.org/imrd/directdoc.asp?DDFDocuments/t/G/TBTN18/MEX395A2.DOCX","EN")</f>
      </c>
      <c r="J21" s="17">
        <f>HYPERLINK("https://docs.wto.org/imrd/directdoc.asp?DDFDocuments/u/G/TBTN18/MEX395A2.DOCX","FR")</f>
      </c>
      <c r="K21" s="17">
        <f>HYPERLINK("https://docs.wto.org/imrd/directdoc.asp?DDFDocuments/v/G/TBTN18/MEX395A2.DOCX","ES")</f>
      </c>
    </row>
    <row r="22">
      <c r="A22" s="11" t="s">
        <v>70</v>
      </c>
      <c r="B22" s="12" t="s">
        <v>71</v>
      </c>
      <c r="C22" s="13">
        <v>43509</v>
      </c>
      <c r="D22" s="14" t="s">
        <v>13</v>
      </c>
      <c r="E22" s="15" t="s">
        <v>72</v>
      </c>
      <c r="F22" s="16"/>
      <c r="G22" s="15"/>
      <c r="H22" s="15" t="s">
        <v>73</v>
      </c>
      <c r="I22" s="17">
        <f>HYPERLINK("https://docs.wto.org/imrd/directdoc.asp?DDFDocuments/t/G/TBTN19/THA532.DOCX","EN")</f>
      </c>
      <c r="J22" s="17">
        <f>HYPERLINK("https://docs.wto.org/imrd/directdoc.asp?DDFDocuments/u/G/TBTN19/THA532.DOCX","FR")</f>
      </c>
      <c r="K22" s="17">
        <f>HYPERLINK("https://docs.wto.org/imrd/directdoc.asp?DDFDocuments/v/G/TBTN19/THA532.DOCX","ES")</f>
      </c>
    </row>
    <row r="23">
      <c r="A23" s="11" t="s">
        <v>74</v>
      </c>
      <c r="B23" s="12" t="s">
        <v>71</v>
      </c>
      <c r="C23" s="13">
        <v>43509</v>
      </c>
      <c r="D23" s="14" t="s">
        <v>13</v>
      </c>
      <c r="E23" s="15"/>
      <c r="F23" s="16" t="s">
        <v>75</v>
      </c>
      <c r="G23" s="15" t="s">
        <v>76</v>
      </c>
      <c r="H23" s="15" t="s">
        <v>77</v>
      </c>
      <c r="I23" s="17">
        <f>HYPERLINK("https://docs.wto.org/imrd/directdoc.asp?DDFDocuments/t/G/TBTN19/THA533.DOCX","EN")</f>
      </c>
      <c r="J23" s="17">
        <f>HYPERLINK("https://docs.wto.org/imrd/directdoc.asp?DDFDocuments/u/G/TBTN19/THA533.DOCX","FR")</f>
      </c>
      <c r="K23" s="17">
        <f>HYPERLINK("https://docs.wto.org/imrd/directdoc.asp?DDFDocuments/v/G/TBTN19/THA533.DOCX","ES")</f>
      </c>
    </row>
    <row r="24">
      <c r="A24" s="11" t="s">
        <v>78</v>
      </c>
      <c r="B24" s="12" t="s">
        <v>79</v>
      </c>
      <c r="C24" s="13">
        <v>43509</v>
      </c>
      <c r="D24" s="14" t="s">
        <v>13</v>
      </c>
      <c r="E24" s="15" t="s">
        <v>80</v>
      </c>
      <c r="F24" s="16"/>
      <c r="G24" s="15" t="s">
        <v>81</v>
      </c>
      <c r="H24" s="15" t="s">
        <v>16</v>
      </c>
      <c r="I24" s="17">
        <f>HYPERLINK("https://docs.wto.org/imrd/directdoc.asp?DDFDocuments/t/G/TBTN19/USA1438.DOCX","EN")</f>
      </c>
      <c r="J24" s="17">
        <f>HYPERLINK("https://docs.wto.org/imrd/directdoc.asp?DDFDocuments/u/G/TBTN19/USA1438.DOCX","FR")</f>
      </c>
      <c r="K24" s="17">
        <f>HYPERLINK("https://docs.wto.org/imrd/directdoc.asp?DDFDocuments/v/G/TBTN19/USA1438.DOCX","ES")</f>
      </c>
    </row>
    <row r="25">
      <c r="A25" s="11" t="s">
        <v>82</v>
      </c>
      <c r="B25" s="12" t="s">
        <v>79</v>
      </c>
      <c r="C25" s="13">
        <v>43509</v>
      </c>
      <c r="D25" s="14" t="s">
        <v>13</v>
      </c>
      <c r="E25" s="15" t="s">
        <v>83</v>
      </c>
      <c r="F25" s="16"/>
      <c r="G25" s="15" t="s">
        <v>84</v>
      </c>
      <c r="H25" s="15" t="s">
        <v>85</v>
      </c>
      <c r="I25" s="17">
        <f>HYPERLINK("https://docs.wto.org/imrd/directdoc.asp?DDFDocuments/t/G/TBTN19/USA1439.DOCX","EN")</f>
      </c>
      <c r="J25" s="17">
        <f>HYPERLINK("https://docs.wto.org/imrd/directdoc.asp?DDFDocuments/u/G/TBTN19/USA1439.DOCX","FR")</f>
      </c>
      <c r="K25" s="17">
        <f>HYPERLINK("https://docs.wto.org/imrd/directdoc.asp?DDFDocuments/v/G/TBTN19/USA1439.DOCX","ES")</f>
      </c>
    </row>
    <row r="26">
      <c r="A26" s="11" t="s">
        <v>86</v>
      </c>
      <c r="B26" s="12" t="s">
        <v>87</v>
      </c>
      <c r="C26" s="13">
        <v>43509</v>
      </c>
      <c r="D26" s="14" t="s">
        <v>13</v>
      </c>
      <c r="E26" s="15" t="s">
        <v>88</v>
      </c>
      <c r="F26" s="16"/>
      <c r="G26" s="15" t="s">
        <v>89</v>
      </c>
      <c r="H26" s="15" t="s">
        <v>21</v>
      </c>
      <c r="I26" s="17">
        <f>HYPERLINK("https://docs.wto.org/imrd/directdoc.asp?DDFDocuments/t/G/TBTN19/ZAF234.DOCX","EN")</f>
      </c>
      <c r="J26" s="17">
        <f>HYPERLINK("https://docs.wto.org/imrd/directdoc.asp?DDFDocuments/u/G/TBTN19/ZAF234.DOCX","FR")</f>
      </c>
      <c r="K26" s="17">
        <f>HYPERLINK("https://docs.wto.org/imrd/directdoc.asp?DDFDocuments/v/G/TBTN19/ZAF234.DOCX","ES")</f>
      </c>
    </row>
    <row r="27">
      <c r="A27" s="11" t="s">
        <v>90</v>
      </c>
      <c r="B27" s="12" t="s">
        <v>91</v>
      </c>
      <c r="C27" s="13">
        <v>43508</v>
      </c>
      <c r="D27" s="14" t="s">
        <v>30</v>
      </c>
      <c r="E27" s="15" t="s">
        <v>92</v>
      </c>
      <c r="F27" s="16"/>
      <c r="G27" s="15" t="s">
        <v>93</v>
      </c>
      <c r="H27" s="15" t="s">
        <v>94</v>
      </c>
      <c r="I27" s="17">
        <f>HYPERLINK("https://docs.wto.org/imrd/directdoc.asp?DDFDocuments/t/G/TBTN16/CHL377A2.DOCX","EN")</f>
      </c>
      <c r="J27" s="17">
        <f>HYPERLINK("https://docs.wto.org/imrd/directdoc.asp?DDFDocuments/u/G/TBTN16/CHL377A2.DOCX","FR")</f>
      </c>
      <c r="K27" s="17">
        <f>HYPERLINK("https://docs.wto.org/imrd/directdoc.asp?DDFDocuments/v/G/TBTN16/CHL377A2.DOCX","ES")</f>
      </c>
    </row>
    <row r="28">
      <c r="A28" s="11" t="s">
        <v>95</v>
      </c>
      <c r="B28" s="12" t="s">
        <v>91</v>
      </c>
      <c r="C28" s="13">
        <v>43508</v>
      </c>
      <c r="D28" s="14" t="s">
        <v>30</v>
      </c>
      <c r="E28" s="15" t="s">
        <v>96</v>
      </c>
      <c r="F28" s="16"/>
      <c r="G28" s="15" t="s">
        <v>97</v>
      </c>
      <c r="H28" s="15" t="s">
        <v>27</v>
      </c>
      <c r="I28" s="17">
        <f>HYPERLINK("https://docs.wto.org/imrd/directdoc.asp?DDFDocuments/t/G/TBTN18/CHL444A1.DOCX","EN")</f>
      </c>
      <c r="J28" s="17">
        <f>HYPERLINK("https://docs.wto.org/imrd/directdoc.asp?DDFDocuments/u/G/TBTN18/CHL444A1.DOCX","FR")</f>
      </c>
      <c r="K28" s="17">
        <f>HYPERLINK("https://docs.wto.org/imrd/directdoc.asp?DDFDocuments/v/G/TBTN18/CHL444A1.DOCX","ES")</f>
      </c>
    </row>
    <row r="29">
      <c r="A29" s="11" t="s">
        <v>98</v>
      </c>
      <c r="B29" s="12" t="s">
        <v>91</v>
      </c>
      <c r="C29" s="13">
        <v>43508</v>
      </c>
      <c r="D29" s="14" t="s">
        <v>30</v>
      </c>
      <c r="E29" s="15" t="s">
        <v>99</v>
      </c>
      <c r="F29" s="16"/>
      <c r="G29" s="15" t="s">
        <v>97</v>
      </c>
      <c r="H29" s="15" t="s">
        <v>27</v>
      </c>
      <c r="I29" s="17">
        <f>HYPERLINK("https://docs.wto.org/imrd/directdoc.asp?DDFDocuments/t/G/TBTN18/CHL445A1.DOCX","EN")</f>
      </c>
      <c r="J29" s="17">
        <f>HYPERLINK("https://docs.wto.org/imrd/directdoc.asp?DDFDocuments/u/G/TBTN18/CHL445A1.DOCX","FR")</f>
      </c>
      <c r="K29" s="17">
        <f>HYPERLINK("https://docs.wto.org/imrd/directdoc.asp?DDFDocuments/v/G/TBTN18/CHL445A1.DOCX","ES")</f>
      </c>
    </row>
    <row r="30">
      <c r="A30" s="11" t="s">
        <v>100</v>
      </c>
      <c r="B30" s="12" t="s">
        <v>91</v>
      </c>
      <c r="C30" s="13">
        <v>43508</v>
      </c>
      <c r="D30" s="14" t="s">
        <v>30</v>
      </c>
      <c r="E30" s="15" t="s">
        <v>101</v>
      </c>
      <c r="F30" s="16"/>
      <c r="G30" s="15" t="s">
        <v>102</v>
      </c>
      <c r="H30" s="15" t="s">
        <v>27</v>
      </c>
      <c r="I30" s="17">
        <f>HYPERLINK("https://docs.wto.org/imrd/directdoc.asp?DDFDocuments/t/G/TBTN18/CHL448A1.DOCX","EN")</f>
      </c>
      <c r="J30" s="17">
        <f>HYPERLINK("https://docs.wto.org/imrd/directdoc.asp?DDFDocuments/u/G/TBTN18/CHL448A1.DOCX","FR")</f>
      </c>
      <c r="K30" s="17">
        <f>HYPERLINK("https://docs.wto.org/imrd/directdoc.asp?DDFDocuments/v/G/TBTN18/CHL448A1.DOCX","ES")</f>
      </c>
    </row>
    <row r="31">
      <c r="A31" s="11" t="s">
        <v>103</v>
      </c>
      <c r="B31" s="12" t="s">
        <v>91</v>
      </c>
      <c r="C31" s="13">
        <v>43508</v>
      </c>
      <c r="D31" s="14" t="s">
        <v>30</v>
      </c>
      <c r="E31" s="15" t="s">
        <v>104</v>
      </c>
      <c r="F31" s="16"/>
      <c r="G31" s="15" t="s">
        <v>105</v>
      </c>
      <c r="H31" s="15" t="s">
        <v>27</v>
      </c>
      <c r="I31" s="17">
        <f>HYPERLINK("https://docs.wto.org/imrd/directdoc.asp?DDFDocuments/t/G/TBTN18/CHL449A1.DOCX","EN")</f>
      </c>
      <c r="J31" s="17">
        <f>HYPERLINK("https://docs.wto.org/imrd/directdoc.asp?DDFDocuments/u/G/TBTN18/CHL449A1.DOCX","FR")</f>
      </c>
      <c r="K31" s="17">
        <f>HYPERLINK("https://docs.wto.org/imrd/directdoc.asp?DDFDocuments/v/G/TBTN18/CHL449A1.DOCX","ES")</f>
      </c>
    </row>
    <row r="32">
      <c r="A32" s="11" t="s">
        <v>106</v>
      </c>
      <c r="B32" s="12" t="s">
        <v>91</v>
      </c>
      <c r="C32" s="13">
        <v>43508</v>
      </c>
      <c r="D32" s="14" t="s">
        <v>30</v>
      </c>
      <c r="E32" s="15" t="s">
        <v>107</v>
      </c>
      <c r="F32" s="16"/>
      <c r="G32" s="15" t="s">
        <v>108</v>
      </c>
      <c r="H32" s="15" t="s">
        <v>27</v>
      </c>
      <c r="I32" s="17">
        <f>HYPERLINK("https://docs.wto.org/imrd/directdoc.asp?DDFDocuments/t/G/TBTN18/CHL452A1.DOCX","EN")</f>
      </c>
      <c r="J32" s="17">
        <f>HYPERLINK("https://docs.wto.org/imrd/directdoc.asp?DDFDocuments/u/G/TBTN18/CHL452A1.DOCX","FR")</f>
      </c>
      <c r="K32" s="17">
        <f>HYPERLINK("https://docs.wto.org/imrd/directdoc.asp?DDFDocuments/v/G/TBTN18/CHL452A1.DOCX","ES")</f>
      </c>
    </row>
    <row r="33">
      <c r="A33" s="11" t="s">
        <v>109</v>
      </c>
      <c r="B33" s="12" t="s">
        <v>91</v>
      </c>
      <c r="C33" s="13">
        <v>43508</v>
      </c>
      <c r="D33" s="14" t="s">
        <v>30</v>
      </c>
      <c r="E33" s="15" t="s">
        <v>107</v>
      </c>
      <c r="F33" s="16"/>
      <c r="G33" s="15" t="s">
        <v>108</v>
      </c>
      <c r="H33" s="15" t="s">
        <v>110</v>
      </c>
      <c r="I33" s="17">
        <f>HYPERLINK("https://docs.wto.org/imrd/directdoc.asp?DDFDocuments/t/G/TBTN18/CHL453A1.DOCX","EN")</f>
      </c>
      <c r="J33" s="17">
        <f>HYPERLINK("https://docs.wto.org/imrd/directdoc.asp?DDFDocuments/u/G/TBTN18/CHL453A1.DOCX","FR")</f>
      </c>
      <c r="K33" s="17">
        <f>HYPERLINK("https://docs.wto.org/imrd/directdoc.asp?DDFDocuments/v/G/TBTN18/CHL453A1.DOCX","ES")</f>
      </c>
    </row>
    <row r="34">
      <c r="A34" s="11" t="s">
        <v>111</v>
      </c>
      <c r="B34" s="12" t="s">
        <v>12</v>
      </c>
      <c r="C34" s="13">
        <v>43508</v>
      </c>
      <c r="D34" s="14" t="s">
        <v>13</v>
      </c>
      <c r="E34" s="15" t="s">
        <v>112</v>
      </c>
      <c r="F34" s="16"/>
      <c r="G34" s="15" t="s">
        <v>113</v>
      </c>
      <c r="H34" s="15" t="s">
        <v>114</v>
      </c>
      <c r="I34" s="17">
        <f>HYPERLINK("https://docs.wto.org/imrd/directdoc.asp?DDFDocuments/t/G/TBTN19/EU642.DOCX","EN")</f>
      </c>
      <c r="J34" s="17">
        <f>HYPERLINK("https://docs.wto.org/imrd/directdoc.asp?DDFDocuments/u/G/TBTN19/EU642.DOCX","FR")</f>
      </c>
      <c r="K34" s="17">
        <f>HYPERLINK("https://docs.wto.org/imrd/directdoc.asp?DDFDocuments/v/G/TBTN19/EU642.DOCX","ES")</f>
      </c>
    </row>
    <row r="35">
      <c r="A35" s="11" t="s">
        <v>115</v>
      </c>
      <c r="B35" s="12" t="s">
        <v>116</v>
      </c>
      <c r="C35" s="13">
        <v>43508</v>
      </c>
      <c r="D35" s="14" t="s">
        <v>13</v>
      </c>
      <c r="E35" s="15" t="s">
        <v>117</v>
      </c>
      <c r="F35" s="16" t="s">
        <v>118</v>
      </c>
      <c r="G35" s="15" t="s">
        <v>119</v>
      </c>
      <c r="H35" s="15" t="s">
        <v>120</v>
      </c>
      <c r="I35" s="17">
        <f>HYPERLINK("https://docs.wto.org/imrd/directdoc.asp?DDFDocuments/t/G/TBTN19/MWI19.DOCX","EN")</f>
      </c>
      <c r="J35" s="17">
        <f>HYPERLINK("https://docs.wto.org/imrd/directdoc.asp?DDFDocuments/u/G/TBTN19/MWI19.DOCX","FR")</f>
      </c>
      <c r="K35" s="17">
        <f>HYPERLINK("https://docs.wto.org/imrd/directdoc.asp?DDFDocuments/v/G/TBTN19/MWI19.DOCX","ES")</f>
      </c>
    </row>
    <row r="36">
      <c r="A36" s="11" t="s">
        <v>121</v>
      </c>
      <c r="B36" s="12" t="s">
        <v>116</v>
      </c>
      <c r="C36" s="13">
        <v>43508</v>
      </c>
      <c r="D36" s="14" t="s">
        <v>13</v>
      </c>
      <c r="E36" s="15" t="s">
        <v>122</v>
      </c>
      <c r="F36" s="16"/>
      <c r="G36" s="15" t="s">
        <v>123</v>
      </c>
      <c r="H36" s="15" t="s">
        <v>124</v>
      </c>
      <c r="I36" s="17">
        <f>HYPERLINK("https://docs.wto.org/imrd/directdoc.asp?DDFDocuments/t/G/TBTN19/MWI20.DOCX","EN")</f>
      </c>
      <c r="J36" s="17">
        <f>HYPERLINK("https://docs.wto.org/imrd/directdoc.asp?DDFDocuments/u/G/TBTN19/MWI20.DOCX","FR")</f>
      </c>
      <c r="K36" s="17">
        <f>HYPERLINK("https://docs.wto.org/imrd/directdoc.asp?DDFDocuments/v/G/TBTN19/MWI20.DOCX","ES")</f>
      </c>
    </row>
    <row r="37">
      <c r="A37" s="11" t="s">
        <v>125</v>
      </c>
      <c r="B37" s="12" t="s">
        <v>116</v>
      </c>
      <c r="C37" s="13">
        <v>43508</v>
      </c>
      <c r="D37" s="14" t="s">
        <v>13</v>
      </c>
      <c r="E37" s="15" t="s">
        <v>126</v>
      </c>
      <c r="F37" s="16"/>
      <c r="G37" s="15" t="s">
        <v>123</v>
      </c>
      <c r="H37" s="15" t="s">
        <v>127</v>
      </c>
      <c r="I37" s="17">
        <f>HYPERLINK("https://docs.wto.org/imrd/directdoc.asp?DDFDocuments/t/G/TBTN19/MWI21.DOCX","EN")</f>
      </c>
      <c r="J37" s="17">
        <f>HYPERLINK("https://docs.wto.org/imrd/directdoc.asp?DDFDocuments/u/G/TBTN19/MWI21.DOCX","FR")</f>
      </c>
      <c r="K37" s="17">
        <f>HYPERLINK("https://docs.wto.org/imrd/directdoc.asp?DDFDocuments/v/G/TBTN19/MWI21.DOCX","ES")</f>
      </c>
    </row>
    <row r="38">
      <c r="A38" s="11" t="s">
        <v>128</v>
      </c>
      <c r="B38" s="12" t="s">
        <v>116</v>
      </c>
      <c r="C38" s="13">
        <v>43508</v>
      </c>
      <c r="D38" s="14" t="s">
        <v>13</v>
      </c>
      <c r="E38" s="15" t="s">
        <v>129</v>
      </c>
      <c r="F38" s="16" t="s">
        <v>130</v>
      </c>
      <c r="G38" s="15" t="s">
        <v>131</v>
      </c>
      <c r="H38" s="15" t="s">
        <v>124</v>
      </c>
      <c r="I38" s="17">
        <f>HYPERLINK("https://docs.wto.org/imrd/directdoc.asp?DDFDocuments/t/G/TBTN19/MWI22.DOCX","EN")</f>
      </c>
      <c r="J38" s="17">
        <f>HYPERLINK("https://docs.wto.org/imrd/directdoc.asp?DDFDocuments/u/G/TBTN19/MWI22.DOCX","FR")</f>
      </c>
      <c r="K38" s="17">
        <f>HYPERLINK("https://docs.wto.org/imrd/directdoc.asp?DDFDocuments/v/G/TBTN19/MWI22.DOCX","ES")</f>
      </c>
    </row>
    <row r="39">
      <c r="A39" s="11" t="s">
        <v>132</v>
      </c>
      <c r="B39" s="12" t="s">
        <v>116</v>
      </c>
      <c r="C39" s="13">
        <v>43508</v>
      </c>
      <c r="D39" s="14" t="s">
        <v>13</v>
      </c>
      <c r="E39" s="15"/>
      <c r="F39" s="16" t="s">
        <v>133</v>
      </c>
      <c r="G39" s="15" t="s">
        <v>131</v>
      </c>
      <c r="H39" s="15" t="s">
        <v>124</v>
      </c>
      <c r="I39" s="17">
        <f>HYPERLINK("https://docs.wto.org/imrd/directdoc.asp?DDFDocuments/t/G/TBTN19/MWI23.DOCX","EN")</f>
      </c>
      <c r="J39" s="17">
        <f>HYPERLINK("https://docs.wto.org/imrd/directdoc.asp?DDFDocuments/u/G/TBTN19/MWI23.DOCX","FR")</f>
      </c>
      <c r="K39" s="17">
        <f>HYPERLINK("https://docs.wto.org/imrd/directdoc.asp?DDFDocuments/v/G/TBTN19/MWI23.DOCX","ES")</f>
      </c>
    </row>
    <row r="40">
      <c r="A40" s="11" t="s">
        <v>134</v>
      </c>
      <c r="B40" s="12" t="s">
        <v>116</v>
      </c>
      <c r="C40" s="13">
        <v>43508</v>
      </c>
      <c r="D40" s="14" t="s">
        <v>13</v>
      </c>
      <c r="E40" s="15" t="s">
        <v>135</v>
      </c>
      <c r="F40" s="16" t="s">
        <v>136</v>
      </c>
      <c r="G40" s="15" t="s">
        <v>131</v>
      </c>
      <c r="H40" s="15" t="s">
        <v>124</v>
      </c>
      <c r="I40" s="17">
        <f>HYPERLINK("https://docs.wto.org/imrd/directdoc.asp?DDFDocuments/t/G/TBTN19/MWI24.DOCX","EN")</f>
      </c>
      <c r="J40" s="17">
        <f>HYPERLINK("https://docs.wto.org/imrd/directdoc.asp?DDFDocuments/u/G/TBTN19/MWI24.DOCX","FR")</f>
      </c>
      <c r="K40" s="17">
        <f>HYPERLINK("https://docs.wto.org/imrd/directdoc.asp?DDFDocuments/v/G/TBTN19/MWI24.DOCX","ES")</f>
      </c>
    </row>
    <row r="41">
      <c r="A41" s="11" t="s">
        <v>137</v>
      </c>
      <c r="B41" s="12" t="s">
        <v>116</v>
      </c>
      <c r="C41" s="13">
        <v>43508</v>
      </c>
      <c r="D41" s="14" t="s">
        <v>13</v>
      </c>
      <c r="E41" s="15"/>
      <c r="F41" s="16" t="s">
        <v>138</v>
      </c>
      <c r="G41" s="15" t="s">
        <v>131</v>
      </c>
      <c r="H41" s="15" t="s">
        <v>124</v>
      </c>
      <c r="I41" s="17">
        <f>HYPERLINK("https://docs.wto.org/imrd/directdoc.asp?DDFDocuments/t/G/TBTN19/MWI25.DOCX","EN")</f>
      </c>
      <c r="J41" s="17">
        <f>HYPERLINK("https://docs.wto.org/imrd/directdoc.asp?DDFDocuments/u/G/TBTN19/MWI25.DOCX","FR")</f>
      </c>
      <c r="K41" s="17">
        <f>HYPERLINK("https://docs.wto.org/imrd/directdoc.asp?DDFDocuments/v/G/TBTN19/MWI25.DOCX","ES")</f>
      </c>
    </row>
    <row r="42">
      <c r="A42" s="11" t="s">
        <v>139</v>
      </c>
      <c r="B42" s="12" t="s">
        <v>116</v>
      </c>
      <c r="C42" s="13">
        <v>43508</v>
      </c>
      <c r="D42" s="14" t="s">
        <v>13</v>
      </c>
      <c r="E42" s="15" t="s">
        <v>140</v>
      </c>
      <c r="F42" s="16" t="s">
        <v>141</v>
      </c>
      <c r="G42" s="15" t="s">
        <v>131</v>
      </c>
      <c r="H42" s="15" t="s">
        <v>124</v>
      </c>
      <c r="I42" s="17">
        <f>HYPERLINK("https://docs.wto.org/imrd/directdoc.asp?DDFDocuments/t/G/TBTN19/MWI26.DOCX","EN")</f>
      </c>
      <c r="J42" s="17">
        <f>HYPERLINK("https://docs.wto.org/imrd/directdoc.asp?DDFDocuments/u/G/TBTN19/MWI26.DOCX","FR")</f>
      </c>
      <c r="K42" s="17">
        <f>HYPERLINK("https://docs.wto.org/imrd/directdoc.asp?DDFDocuments/v/G/TBTN19/MWI26.DOCX","ES")</f>
      </c>
    </row>
    <row r="43">
      <c r="A43" s="11" t="s">
        <v>142</v>
      </c>
      <c r="B43" s="12" t="s">
        <v>116</v>
      </c>
      <c r="C43" s="13">
        <v>43508</v>
      </c>
      <c r="D43" s="14" t="s">
        <v>13</v>
      </c>
      <c r="E43" s="15" t="s">
        <v>143</v>
      </c>
      <c r="F43" s="16" t="s">
        <v>144</v>
      </c>
      <c r="G43" s="15" t="s">
        <v>131</v>
      </c>
      <c r="H43" s="15" t="s">
        <v>124</v>
      </c>
      <c r="I43" s="17">
        <f>HYPERLINK("https://docs.wto.org/imrd/directdoc.asp?DDFDocuments/t/G/TBTN19/MWI27.DOCX","EN")</f>
      </c>
      <c r="J43" s="17">
        <f>HYPERLINK("https://docs.wto.org/imrd/directdoc.asp?DDFDocuments/u/G/TBTN19/MWI27.DOCX","FR")</f>
      </c>
      <c r="K43" s="17">
        <f>HYPERLINK("https://docs.wto.org/imrd/directdoc.asp?DDFDocuments/v/G/TBTN19/MWI27.DOCX","ES")</f>
      </c>
    </row>
    <row r="44">
      <c r="A44" s="11" t="s">
        <v>145</v>
      </c>
      <c r="B44" s="12" t="s">
        <v>116</v>
      </c>
      <c r="C44" s="13">
        <v>43508</v>
      </c>
      <c r="D44" s="14" t="s">
        <v>13</v>
      </c>
      <c r="E44" s="15" t="s">
        <v>146</v>
      </c>
      <c r="F44" s="16" t="s">
        <v>147</v>
      </c>
      <c r="G44" s="15" t="s">
        <v>131</v>
      </c>
      <c r="H44" s="15" t="s">
        <v>124</v>
      </c>
      <c r="I44" s="17">
        <f>HYPERLINK("https://docs.wto.org/imrd/directdoc.asp?DDFDocuments/t/G/TBTN19/MWI28.DOCX","EN")</f>
      </c>
      <c r="J44" s="17">
        <f>HYPERLINK("https://docs.wto.org/imrd/directdoc.asp?DDFDocuments/u/G/TBTN19/MWI28.DOCX","FR")</f>
      </c>
      <c r="K44" s="17">
        <f>HYPERLINK("https://docs.wto.org/imrd/directdoc.asp?DDFDocuments/v/G/TBTN19/MWI28.DOCX","ES")</f>
      </c>
    </row>
    <row r="45">
      <c r="A45" s="11" t="s">
        <v>148</v>
      </c>
      <c r="B45" s="12" t="s">
        <v>116</v>
      </c>
      <c r="C45" s="13">
        <v>43508</v>
      </c>
      <c r="D45" s="14" t="s">
        <v>13</v>
      </c>
      <c r="E45" s="15" t="s">
        <v>149</v>
      </c>
      <c r="F45" s="16" t="s">
        <v>138</v>
      </c>
      <c r="G45" s="15" t="s">
        <v>131</v>
      </c>
      <c r="H45" s="15" t="s">
        <v>124</v>
      </c>
      <c r="I45" s="17">
        <f>HYPERLINK("https://docs.wto.org/imrd/directdoc.asp?DDFDocuments/t/G/TBTN19/MWI29.DOCX","EN")</f>
      </c>
      <c r="J45" s="17">
        <f>HYPERLINK("https://docs.wto.org/imrd/directdoc.asp?DDFDocuments/u/G/TBTN19/MWI29.DOCX","FR")</f>
      </c>
      <c r="K45" s="17">
        <f>HYPERLINK("https://docs.wto.org/imrd/directdoc.asp?DDFDocuments/v/G/TBTN19/MWI29.DOCX","ES")</f>
      </c>
    </row>
    <row r="46">
      <c r="A46" s="11" t="s">
        <v>150</v>
      </c>
      <c r="B46" s="12" t="s">
        <v>116</v>
      </c>
      <c r="C46" s="13">
        <v>43508</v>
      </c>
      <c r="D46" s="14" t="s">
        <v>13</v>
      </c>
      <c r="E46" s="15" t="s">
        <v>151</v>
      </c>
      <c r="F46" s="16" t="s">
        <v>152</v>
      </c>
      <c r="G46" s="15" t="s">
        <v>131</v>
      </c>
      <c r="H46" s="15" t="s">
        <v>124</v>
      </c>
      <c r="I46" s="17">
        <f>HYPERLINK("https://docs.wto.org/imrd/directdoc.asp?DDFDocuments/t/G/TBTN19/MWI30.DOCX","EN")</f>
      </c>
      <c r="J46" s="17">
        <f>HYPERLINK("https://docs.wto.org/imrd/directdoc.asp?DDFDocuments/u/G/TBTN19/MWI30.DOCX","FR")</f>
      </c>
      <c r="K46" s="17">
        <f>HYPERLINK("https://docs.wto.org/imrd/directdoc.asp?DDFDocuments/v/G/TBTN19/MWI30.DOCX","ES")</f>
      </c>
    </row>
    <row r="47">
      <c r="A47" s="11" t="s">
        <v>153</v>
      </c>
      <c r="B47" s="12" t="s">
        <v>116</v>
      </c>
      <c r="C47" s="13">
        <v>43508</v>
      </c>
      <c r="D47" s="14" t="s">
        <v>13</v>
      </c>
      <c r="E47" s="15" t="s">
        <v>154</v>
      </c>
      <c r="F47" s="16" t="s">
        <v>141</v>
      </c>
      <c r="G47" s="15" t="s">
        <v>131</v>
      </c>
      <c r="H47" s="15" t="s">
        <v>124</v>
      </c>
      <c r="I47" s="17">
        <f>HYPERLINK("https://docs.wto.org/imrd/directdoc.asp?DDFDocuments/t/G/TBTN19/MWI31.DOCX","EN")</f>
      </c>
      <c r="J47" s="17">
        <f>HYPERLINK("https://docs.wto.org/imrd/directdoc.asp?DDFDocuments/u/G/TBTN19/MWI31.DOCX","FR")</f>
      </c>
      <c r="K47" s="17">
        <f>HYPERLINK("https://docs.wto.org/imrd/directdoc.asp?DDFDocuments/v/G/TBTN19/MWI31.DOCX","ES")</f>
      </c>
    </row>
    <row r="48">
      <c r="A48" s="11" t="s">
        <v>155</v>
      </c>
      <c r="B48" s="12" t="s">
        <v>116</v>
      </c>
      <c r="C48" s="13">
        <v>43508</v>
      </c>
      <c r="D48" s="14" t="s">
        <v>13</v>
      </c>
      <c r="E48" s="15" t="s">
        <v>156</v>
      </c>
      <c r="F48" s="16" t="s">
        <v>157</v>
      </c>
      <c r="G48" s="15" t="s">
        <v>158</v>
      </c>
      <c r="H48" s="15" t="s">
        <v>124</v>
      </c>
      <c r="I48" s="17">
        <f>HYPERLINK("https://docs.wto.org/imrd/directdoc.asp?DDFDocuments/t/G/TBTN19/MWI32.DOCX","EN")</f>
      </c>
      <c r="J48" s="17">
        <f>HYPERLINK("https://docs.wto.org/imrd/directdoc.asp?DDFDocuments/u/G/TBTN19/MWI32.DOCX","FR")</f>
      </c>
      <c r="K48" s="17">
        <f>HYPERLINK("https://docs.wto.org/imrd/directdoc.asp?DDFDocuments/v/G/TBTN19/MWI32.DOCX","ES")</f>
      </c>
    </row>
    <row r="49">
      <c r="A49" s="11" t="s">
        <v>159</v>
      </c>
      <c r="B49" s="12" t="s">
        <v>116</v>
      </c>
      <c r="C49" s="13">
        <v>43508</v>
      </c>
      <c r="D49" s="14" t="s">
        <v>13</v>
      </c>
      <c r="E49" s="15" t="s">
        <v>160</v>
      </c>
      <c r="F49" s="16"/>
      <c r="G49" s="15" t="s">
        <v>158</v>
      </c>
      <c r="H49" s="15" t="s">
        <v>124</v>
      </c>
      <c r="I49" s="17">
        <f>HYPERLINK("https://docs.wto.org/imrd/directdoc.asp?DDFDocuments/t/G/TBTN19/MWI33.DOCX","EN")</f>
      </c>
      <c r="J49" s="17">
        <f>HYPERLINK("https://docs.wto.org/imrd/directdoc.asp?DDFDocuments/u/G/TBTN19/MWI33.DOCX","FR")</f>
      </c>
      <c r="K49" s="17">
        <f>HYPERLINK("https://docs.wto.org/imrd/directdoc.asp?DDFDocuments/v/G/TBTN19/MWI33.DOCX","ES")</f>
      </c>
    </row>
    <row r="50">
      <c r="A50" s="11" t="s">
        <v>161</v>
      </c>
      <c r="B50" s="12" t="s">
        <v>116</v>
      </c>
      <c r="C50" s="13">
        <v>43508</v>
      </c>
      <c r="D50" s="14" t="s">
        <v>13</v>
      </c>
      <c r="E50" s="15" t="s">
        <v>162</v>
      </c>
      <c r="F50" s="16"/>
      <c r="G50" s="15" t="s">
        <v>158</v>
      </c>
      <c r="H50" s="15" t="s">
        <v>124</v>
      </c>
      <c r="I50" s="17">
        <f>HYPERLINK("https://docs.wto.org/imrd/directdoc.asp?DDFDocuments/t/G/TBTN19/MWI34.DOCX","EN")</f>
      </c>
      <c r="J50" s="17">
        <f>HYPERLINK("https://docs.wto.org/imrd/directdoc.asp?DDFDocuments/u/G/TBTN19/MWI34.DOCX","FR")</f>
      </c>
      <c r="K50" s="17">
        <f>HYPERLINK("https://docs.wto.org/imrd/directdoc.asp?DDFDocuments/v/G/TBTN19/MWI34.DOCX","ES")</f>
      </c>
    </row>
    <row r="51">
      <c r="A51" s="11" t="s">
        <v>163</v>
      </c>
      <c r="B51" s="12" t="s">
        <v>116</v>
      </c>
      <c r="C51" s="13">
        <v>43508</v>
      </c>
      <c r="D51" s="14" t="s">
        <v>13</v>
      </c>
      <c r="E51" s="15" t="s">
        <v>164</v>
      </c>
      <c r="F51" s="16"/>
      <c r="G51" s="15" t="s">
        <v>165</v>
      </c>
      <c r="H51" s="15" t="s">
        <v>166</v>
      </c>
      <c r="I51" s="17">
        <f>HYPERLINK("https://docs.wto.org/imrd/directdoc.asp?DDFDocuments/t/G/TBTN19/MWI35.DOCX","EN")</f>
      </c>
      <c r="J51" s="17">
        <f>HYPERLINK("https://docs.wto.org/imrd/directdoc.asp?DDFDocuments/u/G/TBTN19/MWI35.DOCX","FR")</f>
      </c>
      <c r="K51" s="17">
        <f>HYPERLINK("https://docs.wto.org/imrd/directdoc.asp?DDFDocuments/v/G/TBTN19/MWI35.DOCX","ES")</f>
      </c>
    </row>
    <row r="52">
      <c r="A52" s="11" t="s">
        <v>167</v>
      </c>
      <c r="B52" s="12" t="s">
        <v>116</v>
      </c>
      <c r="C52" s="13">
        <v>43508</v>
      </c>
      <c r="D52" s="14" t="s">
        <v>13</v>
      </c>
      <c r="E52" s="15" t="s">
        <v>168</v>
      </c>
      <c r="F52" s="16"/>
      <c r="G52" s="15" t="s">
        <v>165</v>
      </c>
      <c r="H52" s="15" t="s">
        <v>166</v>
      </c>
      <c r="I52" s="17">
        <f>HYPERLINK("https://docs.wto.org/imrd/directdoc.asp?DDFDocuments/t/G/TBTN19/MWI36.DOCX","EN")</f>
      </c>
      <c r="J52" s="17">
        <f>HYPERLINK("https://docs.wto.org/imrd/directdoc.asp?DDFDocuments/u/G/TBTN19/MWI36.DOCX","FR")</f>
      </c>
      <c r="K52" s="17">
        <f>HYPERLINK("https://docs.wto.org/imrd/directdoc.asp?DDFDocuments/v/G/TBTN19/MWI36.DOCX","ES")</f>
      </c>
    </row>
    <row r="53">
      <c r="A53" s="11" t="s">
        <v>169</v>
      </c>
      <c r="B53" s="12" t="s">
        <v>116</v>
      </c>
      <c r="C53" s="13">
        <v>43508</v>
      </c>
      <c r="D53" s="14" t="s">
        <v>13</v>
      </c>
      <c r="E53" s="15"/>
      <c r="F53" s="16" t="s">
        <v>170</v>
      </c>
      <c r="G53" s="15" t="s">
        <v>171</v>
      </c>
      <c r="H53" s="15" t="s">
        <v>124</v>
      </c>
      <c r="I53" s="17">
        <f>HYPERLINK("https://docs.wto.org/imrd/directdoc.asp?DDFDocuments/t/G/TBTN19/MWI37.DOCX","EN")</f>
      </c>
      <c r="J53" s="17">
        <f>HYPERLINK("https://docs.wto.org/imrd/directdoc.asp?DDFDocuments/u/G/TBTN19/MWI37.DOCX","FR")</f>
      </c>
      <c r="K53" s="17">
        <f>HYPERLINK("https://docs.wto.org/imrd/directdoc.asp?DDFDocuments/v/G/TBTN19/MWI37.DOCX","ES")</f>
      </c>
    </row>
    <row r="54">
      <c r="A54" s="11" t="s">
        <v>172</v>
      </c>
      <c r="B54" s="12" t="s">
        <v>116</v>
      </c>
      <c r="C54" s="13">
        <v>43508</v>
      </c>
      <c r="D54" s="14" t="s">
        <v>13</v>
      </c>
      <c r="E54" s="15"/>
      <c r="F54" s="16" t="s">
        <v>170</v>
      </c>
      <c r="G54" s="15" t="s">
        <v>171</v>
      </c>
      <c r="H54" s="15" t="s">
        <v>124</v>
      </c>
      <c r="I54" s="17">
        <f>HYPERLINK("https://docs.wto.org/imrd/directdoc.asp?DDFDocuments/t/G/TBTN19/MWI38.DOCX","EN")</f>
      </c>
      <c r="J54" s="17">
        <f>HYPERLINK("https://docs.wto.org/imrd/directdoc.asp?DDFDocuments/u/G/TBTN19/MWI38.DOCX","FR")</f>
      </c>
      <c r="K54" s="17">
        <f>HYPERLINK("https://docs.wto.org/imrd/directdoc.asp?DDFDocuments/v/G/TBTN19/MWI38.DOCX","ES")</f>
      </c>
    </row>
    <row r="55">
      <c r="A55" s="11" t="s">
        <v>173</v>
      </c>
      <c r="B55" s="12" t="s">
        <v>116</v>
      </c>
      <c r="C55" s="13">
        <v>43508</v>
      </c>
      <c r="D55" s="14" t="s">
        <v>13</v>
      </c>
      <c r="E55" s="15"/>
      <c r="F55" s="16" t="s">
        <v>170</v>
      </c>
      <c r="G55" s="15" t="s">
        <v>171</v>
      </c>
      <c r="H55" s="15" t="s">
        <v>124</v>
      </c>
      <c r="I55" s="17">
        <f>HYPERLINK("https://docs.wto.org/imrd/directdoc.asp?DDFDocuments/t/G/TBTN19/MWI39.DOCX","EN")</f>
      </c>
      <c r="J55" s="17">
        <f>HYPERLINK("https://docs.wto.org/imrd/directdoc.asp?DDFDocuments/u/G/TBTN19/MWI39.DOCX","FR")</f>
      </c>
      <c r="K55" s="17">
        <f>HYPERLINK("https://docs.wto.org/imrd/directdoc.asp?DDFDocuments/v/G/TBTN19/MWI39.DOCX","ES")</f>
      </c>
    </row>
    <row r="56">
      <c r="A56" s="11" t="s">
        <v>174</v>
      </c>
      <c r="B56" s="12" t="s">
        <v>175</v>
      </c>
      <c r="C56" s="13">
        <v>43508</v>
      </c>
      <c r="D56" s="14" t="s">
        <v>13</v>
      </c>
      <c r="E56" s="15" t="s">
        <v>176</v>
      </c>
      <c r="F56" s="16"/>
      <c r="G56" s="15" t="s">
        <v>177</v>
      </c>
      <c r="H56" s="15" t="s">
        <v>178</v>
      </c>
      <c r="I56" s="17">
        <f>HYPERLINK("https://docs.wto.org/imrd/directdoc.asp?DDFDocuments/t/G/TBTN19/RUS91.DOCX","EN")</f>
      </c>
      <c r="J56" s="17">
        <f>HYPERLINK("https://docs.wto.org/imrd/directdoc.asp?DDFDocuments/u/G/TBTN19/RUS91.DOCX","FR")</f>
      </c>
      <c r="K56" s="17">
        <f>HYPERLINK("https://docs.wto.org/imrd/directdoc.asp?DDFDocuments/v/G/TBTN19/RUS91.DOCX","ES")</f>
      </c>
    </row>
    <row r="57">
      <c r="A57" s="11" t="s">
        <v>179</v>
      </c>
      <c r="B57" s="12" t="s">
        <v>79</v>
      </c>
      <c r="C57" s="13">
        <v>43508</v>
      </c>
      <c r="D57" s="14" t="s">
        <v>30</v>
      </c>
      <c r="E57" s="15" t="s">
        <v>180</v>
      </c>
      <c r="F57" s="16"/>
      <c r="G57" s="15" t="s">
        <v>181</v>
      </c>
      <c r="H57" s="15" t="s">
        <v>182</v>
      </c>
      <c r="I57" s="17">
        <f>HYPERLINK("https://docs.wto.org/imrd/directdoc.asp?DDFDocuments/t/G/TBTN18/USA1432A1.DOCX","EN")</f>
      </c>
      <c r="J57" s="17">
        <f>HYPERLINK("https://docs.wto.org/imrd/directdoc.asp?DDFDocuments/u/G/TBTN18/USA1432A1.DOCX","FR")</f>
      </c>
      <c r="K57" s="17">
        <f>HYPERLINK("https://docs.wto.org/imrd/directdoc.asp?DDFDocuments/v/G/TBTN18/USA1432A1.DOCX","ES")</f>
      </c>
    </row>
    <row r="58">
      <c r="A58" s="11" t="s">
        <v>183</v>
      </c>
      <c r="B58" s="12" t="s">
        <v>79</v>
      </c>
      <c r="C58" s="13">
        <v>43508</v>
      </c>
      <c r="D58" s="14" t="s">
        <v>13</v>
      </c>
      <c r="E58" s="15" t="s">
        <v>184</v>
      </c>
      <c r="F58" s="16"/>
      <c r="G58" s="15" t="s">
        <v>185</v>
      </c>
      <c r="H58" s="15" t="s">
        <v>186</v>
      </c>
      <c r="I58" s="17">
        <f>HYPERLINK("https://docs.wto.org/imrd/directdoc.asp?DDFDocuments/t/G/TBTN19/USA1437.DOCX","EN")</f>
      </c>
      <c r="J58" s="17">
        <f>HYPERLINK("https://docs.wto.org/imrd/directdoc.asp?DDFDocuments/u/G/TBTN19/USA1437.DOCX","FR")</f>
      </c>
      <c r="K58" s="17">
        <f>HYPERLINK("https://docs.wto.org/imrd/directdoc.asp?DDFDocuments/v/G/TBTN19/USA1437.DOCX","ES")</f>
      </c>
    </row>
    <row r="59">
      <c r="A59" s="11" t="s">
        <v>187</v>
      </c>
      <c r="B59" s="12" t="s">
        <v>79</v>
      </c>
      <c r="C59" s="13">
        <v>43508</v>
      </c>
      <c r="D59" s="14" t="s">
        <v>30</v>
      </c>
      <c r="E59" s="15"/>
      <c r="F59" s="16"/>
      <c r="G59" s="15" t="s">
        <v>188</v>
      </c>
      <c r="H59" s="15"/>
      <c r="I59" s="17">
        <f>HYPERLINK("https://docs.wto.org/imrd/directdoc.asp?DDFDocuments/t/G/TBTN12/USA772A1.DOCX","EN")</f>
      </c>
      <c r="J59" s="17">
        <f>HYPERLINK("https://docs.wto.org/imrd/directdoc.asp?DDFDocuments/u/G/TBTN12/USA772A1.DOCX","FR")</f>
      </c>
      <c r="K59" s="17">
        <f>HYPERLINK("https://docs.wto.org/imrd/directdoc.asp?DDFDocuments/v/G/TBTN12/USA772A1.DOCX","ES")</f>
      </c>
    </row>
    <row r="60">
      <c r="A60" s="11" t="s">
        <v>189</v>
      </c>
      <c r="B60" s="12" t="s">
        <v>79</v>
      </c>
      <c r="C60" s="13">
        <v>43508</v>
      </c>
      <c r="D60" s="14" t="s">
        <v>24</v>
      </c>
      <c r="E60" s="15" t="s">
        <v>190</v>
      </c>
      <c r="F60" s="16" t="s">
        <v>191</v>
      </c>
      <c r="G60" s="15" t="s">
        <v>192</v>
      </c>
      <c r="H60" s="15" t="s">
        <v>94</v>
      </c>
      <c r="I60" s="17">
        <f>HYPERLINK("https://docs.wto.org/imrd/directdoc.asp?DDFDocuments/t/G/TBTN13/USA863A2C1.DOCX","EN")</f>
      </c>
      <c r="J60" s="17">
        <f>HYPERLINK("https://docs.wto.org/imrd/directdoc.asp?DDFDocuments/u/G/TBTN13/USA863A2C1.DOCX","FR")</f>
      </c>
      <c r="K60" s="17">
        <f>HYPERLINK("https://docs.wto.org/imrd/directdoc.asp?DDFDocuments/v/G/TBTN13/USA863A2C1.DOCX","ES")</f>
      </c>
    </row>
    <row r="61">
      <c r="A61" s="11" t="s">
        <v>193</v>
      </c>
      <c r="B61" s="12" t="s">
        <v>194</v>
      </c>
      <c r="C61" s="13">
        <v>43504</v>
      </c>
      <c r="D61" s="14" t="s">
        <v>30</v>
      </c>
      <c r="E61" s="15" t="s">
        <v>195</v>
      </c>
      <c r="F61" s="16"/>
      <c r="G61" s="15" t="s">
        <v>196</v>
      </c>
      <c r="H61" s="15"/>
      <c r="I61" s="17">
        <f>HYPERLINK("https://docs.wto.org/imrd/directdoc.asp?DDFDocuments/t/G/TBTN07/ARG208A2.DOCX","EN")</f>
      </c>
      <c r="J61" s="17">
        <f>HYPERLINK("https://docs.wto.org/imrd/directdoc.asp?DDFDocuments/u/G/TBTN07/ARG208A2.DOCX","FR")</f>
      </c>
      <c r="K61" s="17">
        <f>HYPERLINK("https://docs.wto.org/imrd/directdoc.asp?DDFDocuments/v/G/TBTN07/ARG208A2.DOCX","ES")</f>
      </c>
    </row>
    <row r="62">
      <c r="A62" s="11" t="s">
        <v>197</v>
      </c>
      <c r="B62" s="12" t="s">
        <v>194</v>
      </c>
      <c r="C62" s="13">
        <v>43504</v>
      </c>
      <c r="D62" s="14" t="s">
        <v>30</v>
      </c>
      <c r="E62" s="15" t="s">
        <v>198</v>
      </c>
      <c r="F62" s="16"/>
      <c r="G62" s="15" t="s">
        <v>199</v>
      </c>
      <c r="H62" s="15" t="s">
        <v>27</v>
      </c>
      <c r="I62" s="17">
        <f>HYPERLINK("https://docs.wto.org/imrd/directdoc.asp?DDFDocuments/t/G/TBTN18/ARG334A1.DOCX","EN")</f>
      </c>
      <c r="J62" s="17">
        <f>HYPERLINK("https://docs.wto.org/imrd/directdoc.asp?DDFDocuments/u/G/TBTN18/ARG334A1.DOCX","FR")</f>
      </c>
      <c r="K62" s="17">
        <f>HYPERLINK("https://docs.wto.org/imrd/directdoc.asp?DDFDocuments/v/G/TBTN18/ARG334A1.DOCX","ES")</f>
      </c>
    </row>
    <row r="63">
      <c r="A63" s="11" t="s">
        <v>200</v>
      </c>
      <c r="B63" s="12" t="s">
        <v>91</v>
      </c>
      <c r="C63" s="13">
        <v>43504</v>
      </c>
      <c r="D63" s="14" t="s">
        <v>30</v>
      </c>
      <c r="E63" s="15"/>
      <c r="F63" s="16"/>
      <c r="G63" s="15"/>
      <c r="H63" s="15" t="s">
        <v>201</v>
      </c>
      <c r="I63" s="17">
        <f>HYPERLINK("https://docs.wto.org/imrd/directdoc.asp?DDFDocuments/t/G/TBTN15/CHL297A1.DOCX","EN")</f>
      </c>
      <c r="J63" s="17">
        <f>HYPERLINK("https://docs.wto.org/imrd/directdoc.asp?DDFDocuments/u/G/TBTN15/CHL297A1.DOCX","FR")</f>
      </c>
      <c r="K63" s="17">
        <f>HYPERLINK("https://docs.wto.org/imrd/directdoc.asp?DDFDocuments/v/G/TBTN15/CHL297A1.DOCX","ES")</f>
      </c>
    </row>
    <row r="64">
      <c r="A64" s="11" t="s">
        <v>202</v>
      </c>
      <c r="B64" s="12" t="s">
        <v>91</v>
      </c>
      <c r="C64" s="13">
        <v>43504</v>
      </c>
      <c r="D64" s="14" t="s">
        <v>30</v>
      </c>
      <c r="E64" s="15" t="s">
        <v>203</v>
      </c>
      <c r="F64" s="16"/>
      <c r="G64" s="15" t="s">
        <v>204</v>
      </c>
      <c r="H64" s="15" t="s">
        <v>27</v>
      </c>
      <c r="I64" s="17">
        <f>HYPERLINK("https://docs.wto.org/imrd/directdoc.asp?DDFDocuments/t/G/TBTN18/CHL440A1.DOCX","EN")</f>
      </c>
      <c r="J64" s="17">
        <f>HYPERLINK("https://docs.wto.org/imrd/directdoc.asp?DDFDocuments/u/G/TBTN18/CHL440A1.DOCX","FR")</f>
      </c>
      <c r="K64" s="17">
        <f>HYPERLINK("https://docs.wto.org/imrd/directdoc.asp?DDFDocuments/v/G/TBTN18/CHL440A1.DOCX","ES")</f>
      </c>
    </row>
    <row r="65">
      <c r="A65" s="11" t="s">
        <v>205</v>
      </c>
      <c r="B65" s="12" t="s">
        <v>194</v>
      </c>
      <c r="C65" s="13">
        <v>43503</v>
      </c>
      <c r="D65" s="14" t="s">
        <v>30</v>
      </c>
      <c r="E65" s="15" t="s">
        <v>206</v>
      </c>
      <c r="F65" s="16"/>
      <c r="G65" s="15" t="s">
        <v>207</v>
      </c>
      <c r="H65" s="15"/>
      <c r="I65" s="17">
        <f>HYPERLINK("https://docs.wto.org/imrd/directdoc.asp?DDFDocuments/t/G/TBTN02/ARG38A9.DOCX","EN")</f>
      </c>
      <c r="J65" s="17">
        <f>HYPERLINK("https://docs.wto.org/imrd/directdoc.asp?DDFDocuments/u/G/TBTN02/ARG38A9.DOCX","FR")</f>
      </c>
      <c r="K65" s="17">
        <f>HYPERLINK("https://docs.wto.org/imrd/directdoc.asp?DDFDocuments/v/G/TBTN02/ARG38A9.DOCX","ES")</f>
      </c>
    </row>
    <row r="66">
      <c r="A66" s="11" t="s">
        <v>208</v>
      </c>
      <c r="B66" s="12" t="s">
        <v>91</v>
      </c>
      <c r="C66" s="13">
        <v>43503</v>
      </c>
      <c r="D66" s="14" t="s">
        <v>30</v>
      </c>
      <c r="E66" s="15" t="s">
        <v>209</v>
      </c>
      <c r="F66" s="16"/>
      <c r="G66" s="15" t="s">
        <v>210</v>
      </c>
      <c r="H66" s="15" t="s">
        <v>27</v>
      </c>
      <c r="I66" s="17">
        <f>HYPERLINK("https://docs.wto.org/imrd/directdoc.asp?DDFDocuments/t/G/TBTN18/CHL446A1.DOCX","EN")</f>
      </c>
      <c r="J66" s="17">
        <f>HYPERLINK("https://docs.wto.org/imrd/directdoc.asp?DDFDocuments/u/G/TBTN18/CHL446A1.DOCX","FR")</f>
      </c>
      <c r="K66" s="17">
        <f>HYPERLINK("https://docs.wto.org/imrd/directdoc.asp?DDFDocuments/v/G/TBTN18/CHL446A1.DOCX","ES")</f>
      </c>
    </row>
    <row r="67">
      <c r="A67" s="11" t="s">
        <v>211</v>
      </c>
      <c r="B67" s="12" t="s">
        <v>91</v>
      </c>
      <c r="C67" s="13">
        <v>43503</v>
      </c>
      <c r="D67" s="14" t="s">
        <v>30</v>
      </c>
      <c r="E67" s="15" t="s">
        <v>212</v>
      </c>
      <c r="F67" s="16"/>
      <c r="G67" s="15" t="s">
        <v>213</v>
      </c>
      <c r="H67" s="15" t="s">
        <v>27</v>
      </c>
      <c r="I67" s="17">
        <f>HYPERLINK("https://docs.wto.org/imrd/directdoc.asp?DDFDocuments/t/G/TBTN18/CHL450A1.DOCX","EN")</f>
      </c>
      <c r="J67" s="17">
        <f>HYPERLINK("https://docs.wto.org/imrd/directdoc.asp?DDFDocuments/u/G/TBTN18/CHL450A1.DOCX","FR")</f>
      </c>
      <c r="K67" s="17">
        <f>HYPERLINK("https://docs.wto.org/imrd/directdoc.asp?DDFDocuments/v/G/TBTN18/CHL450A1.DOCX","ES")</f>
      </c>
    </row>
    <row r="68">
      <c r="A68" s="11" t="s">
        <v>214</v>
      </c>
      <c r="B68" s="12" t="s">
        <v>12</v>
      </c>
      <c r="C68" s="13">
        <v>43503</v>
      </c>
      <c r="D68" s="14" t="s">
        <v>13</v>
      </c>
      <c r="E68" s="15" t="s">
        <v>215</v>
      </c>
      <c r="F68" s="16"/>
      <c r="G68" s="15" t="s">
        <v>216</v>
      </c>
      <c r="H68" s="15" t="s">
        <v>16</v>
      </c>
      <c r="I68" s="17">
        <f>HYPERLINK("https://docs.wto.org/imrd/directdoc.asp?DDFDocuments/t/G/TBTN19/EU641.DOCX","EN")</f>
      </c>
      <c r="J68" s="17">
        <f>HYPERLINK("https://docs.wto.org/imrd/directdoc.asp?DDFDocuments/u/G/TBTN19/EU641.DOCX","FR")</f>
      </c>
      <c r="K68" s="17">
        <f>HYPERLINK("https://docs.wto.org/imrd/directdoc.asp?DDFDocuments/v/G/TBTN19/EU641.DOCX","ES")</f>
      </c>
    </row>
    <row r="69">
      <c r="A69" s="11" t="s">
        <v>217</v>
      </c>
      <c r="B69" s="12" t="s">
        <v>218</v>
      </c>
      <c r="C69" s="13">
        <v>43503</v>
      </c>
      <c r="D69" s="14" t="s">
        <v>30</v>
      </c>
      <c r="E69" s="15" t="s">
        <v>219</v>
      </c>
      <c r="F69" s="16" t="s">
        <v>220</v>
      </c>
      <c r="G69" s="15" t="s">
        <v>221</v>
      </c>
      <c r="H69" s="15"/>
      <c r="I69" s="17">
        <f>HYPERLINK("https://docs.wto.org/imrd/directdoc.asp?DDFDocuments/t/G/TBTN08/IDN19A9.DOCX","EN")</f>
      </c>
      <c r="J69" s="17">
        <f>HYPERLINK("https://docs.wto.org/imrd/directdoc.asp?DDFDocuments/u/G/TBTN08/IDN19A9.DOCX","FR")</f>
      </c>
      <c r="K69" s="17">
        <f>HYPERLINK("https://docs.wto.org/imrd/directdoc.asp?DDFDocuments/v/G/TBTN08/IDN19A9.DOCX","ES")</f>
      </c>
    </row>
    <row r="70">
      <c r="A70" s="11" t="s">
        <v>222</v>
      </c>
      <c r="B70" s="12" t="s">
        <v>218</v>
      </c>
      <c r="C70" s="13">
        <v>43503</v>
      </c>
      <c r="D70" s="14" t="s">
        <v>30</v>
      </c>
      <c r="E70" s="15" t="s">
        <v>223</v>
      </c>
      <c r="F70" s="16" t="s">
        <v>224</v>
      </c>
      <c r="G70" s="15" t="s">
        <v>225</v>
      </c>
      <c r="H70" s="15" t="s">
        <v>226</v>
      </c>
      <c r="I70" s="17">
        <f>HYPERLINK("https://docs.wto.org/imrd/directdoc.asp?DDFDocuments/t/G/TBTN10/IDN37A4.DOCX","EN")</f>
      </c>
      <c r="J70" s="17">
        <f>HYPERLINK("https://docs.wto.org/imrd/directdoc.asp?DDFDocuments/u/G/TBTN10/IDN37A4.DOCX","FR")</f>
      </c>
      <c r="K70" s="17">
        <f>HYPERLINK("https://docs.wto.org/imrd/directdoc.asp?DDFDocuments/v/G/TBTN10/IDN37A4.DOCX","ES")</f>
      </c>
    </row>
    <row r="71">
      <c r="A71" s="11" t="s">
        <v>227</v>
      </c>
      <c r="B71" s="12" t="s">
        <v>218</v>
      </c>
      <c r="C71" s="13">
        <v>43503</v>
      </c>
      <c r="D71" s="14" t="s">
        <v>30</v>
      </c>
      <c r="E71" s="15" t="s">
        <v>228</v>
      </c>
      <c r="F71" s="16" t="s">
        <v>229</v>
      </c>
      <c r="G71" s="15" t="s">
        <v>230</v>
      </c>
      <c r="H71" s="15" t="s">
        <v>231</v>
      </c>
      <c r="I71" s="17">
        <f>HYPERLINK("https://docs.wto.org/imrd/directdoc.asp?DDFDocuments/t/G/TBTN13/IDN79A2.DOCX","EN")</f>
      </c>
      <c r="J71" s="17">
        <f>HYPERLINK("https://docs.wto.org/imrd/directdoc.asp?DDFDocuments/u/G/TBTN13/IDN79A2.DOCX","FR")</f>
      </c>
      <c r="K71" s="17">
        <f>HYPERLINK("https://docs.wto.org/imrd/directdoc.asp?DDFDocuments/v/G/TBTN13/IDN79A2.DOCX","ES")</f>
      </c>
    </row>
    <row r="72">
      <c r="A72" s="11" t="s">
        <v>232</v>
      </c>
      <c r="B72" s="12" t="s">
        <v>233</v>
      </c>
      <c r="C72" s="13">
        <v>43503</v>
      </c>
      <c r="D72" s="14" t="s">
        <v>13</v>
      </c>
      <c r="E72" s="15"/>
      <c r="F72" s="16"/>
      <c r="G72" s="15" t="s">
        <v>234</v>
      </c>
      <c r="H72" s="15" t="s">
        <v>21</v>
      </c>
      <c r="I72" s="17">
        <f>HYPERLINK("https://docs.wto.org/imrd/directdoc.asp?DDFDocuments/t/G/TBTN19/LTU35.DOCX","EN")</f>
      </c>
      <c r="J72" s="17">
        <f>HYPERLINK("https://docs.wto.org/imrd/directdoc.asp?DDFDocuments/u/G/TBTN19/LTU35.DOCX","FR")</f>
      </c>
      <c r="K72" s="17">
        <f>HYPERLINK("https://docs.wto.org/imrd/directdoc.asp?DDFDocuments/v/G/TBTN19/LTU35.DOCX","ES")</f>
      </c>
    </row>
    <row r="73">
      <c r="A73" s="11" t="s">
        <v>235</v>
      </c>
      <c r="B73" s="12" t="s">
        <v>236</v>
      </c>
      <c r="C73" s="13">
        <v>43503</v>
      </c>
      <c r="D73" s="14" t="s">
        <v>237</v>
      </c>
      <c r="E73" s="15" t="s">
        <v>238</v>
      </c>
      <c r="F73" s="16" t="s">
        <v>239</v>
      </c>
      <c r="G73" s="15" t="s">
        <v>240</v>
      </c>
      <c r="H73" s="15" t="s">
        <v>241</v>
      </c>
      <c r="I73" s="17">
        <f>HYPERLINK("https://docs.wto.org/imrd/directdoc.asp?DDFDocuments/t/G/TBTN17/SAU991R1.DOCX","EN")</f>
      </c>
      <c r="J73" s="17">
        <f>HYPERLINK("https://docs.wto.org/imrd/directdoc.asp?DDFDocuments/u/G/TBTN17/SAU991R1.DOCX","FR")</f>
      </c>
      <c r="K73" s="17">
        <f>HYPERLINK("https://docs.wto.org/imrd/directdoc.asp?DDFDocuments/v/G/TBTN17/SAU991R1.DOCX","ES")</f>
      </c>
    </row>
    <row r="74">
      <c r="A74" s="11" t="s">
        <v>242</v>
      </c>
      <c r="B74" s="12" t="s">
        <v>236</v>
      </c>
      <c r="C74" s="13">
        <v>43503</v>
      </c>
      <c r="D74" s="14" t="s">
        <v>237</v>
      </c>
      <c r="E74" s="15" t="s">
        <v>243</v>
      </c>
      <c r="F74" s="16" t="s">
        <v>244</v>
      </c>
      <c r="G74" s="15" t="s">
        <v>245</v>
      </c>
      <c r="H74" s="15" t="s">
        <v>246</v>
      </c>
      <c r="I74" s="17">
        <f>HYPERLINK("https://docs.wto.org/imrd/directdoc.asp?DDFDocuments/t/G/TBTN17/SAU993R1.DOCX","EN")</f>
      </c>
      <c r="J74" s="17">
        <f>HYPERLINK("https://docs.wto.org/imrd/directdoc.asp?DDFDocuments/u/G/TBTN17/SAU993R1.DOCX","FR")</f>
      </c>
      <c r="K74" s="17">
        <f>HYPERLINK("https://docs.wto.org/imrd/directdoc.asp?DDFDocuments/v/G/TBTN17/SAU993R1.DOCX","ES")</f>
      </c>
    </row>
    <row r="75">
      <c r="A75" s="11" t="s">
        <v>247</v>
      </c>
      <c r="B75" s="12" t="s">
        <v>248</v>
      </c>
      <c r="C75" s="13">
        <v>43503</v>
      </c>
      <c r="D75" s="14" t="s">
        <v>13</v>
      </c>
      <c r="E75" s="15"/>
      <c r="F75" s="16" t="s">
        <v>249</v>
      </c>
      <c r="G75" s="15" t="s">
        <v>250</v>
      </c>
      <c r="H75" s="15" t="s">
        <v>251</v>
      </c>
      <c r="I75" s="17">
        <f>HYPERLINK("https://docs.wto.org/imrd/directdoc.asp?DDFDocuments/t/G/TBTN19/SVN105.DOCX","EN")</f>
      </c>
      <c r="J75" s="17">
        <f>HYPERLINK("https://docs.wto.org/imrd/directdoc.asp?DDFDocuments/u/G/TBTN19/SVN105.DOCX","FR")</f>
      </c>
      <c r="K75" s="17">
        <f>HYPERLINK("https://docs.wto.org/imrd/directdoc.asp?DDFDocuments/v/G/TBTN19/SVN105.DOCX","ES")</f>
      </c>
    </row>
    <row r="76">
      <c r="A76" s="11" t="s">
        <v>252</v>
      </c>
      <c r="B76" s="12" t="s">
        <v>248</v>
      </c>
      <c r="C76" s="13">
        <v>43503</v>
      </c>
      <c r="D76" s="14" t="s">
        <v>13</v>
      </c>
      <c r="E76" s="15" t="s">
        <v>253</v>
      </c>
      <c r="F76" s="16" t="s">
        <v>254</v>
      </c>
      <c r="G76" s="15" t="s">
        <v>255</v>
      </c>
      <c r="H76" s="15" t="s">
        <v>251</v>
      </c>
      <c r="I76" s="17">
        <f>HYPERLINK("https://docs.wto.org/imrd/directdoc.asp?DDFDocuments/t/G/TBTN19/SVN106.DOCX","EN")</f>
      </c>
      <c r="J76" s="17">
        <f>HYPERLINK("https://docs.wto.org/imrd/directdoc.asp?DDFDocuments/u/G/TBTN19/SVN106.DOCX","FR")</f>
      </c>
      <c r="K76" s="17">
        <f>HYPERLINK("https://docs.wto.org/imrd/directdoc.asp?DDFDocuments/v/G/TBTN19/SVN106.DOCX","ES")</f>
      </c>
    </row>
    <row r="77">
      <c r="A77" s="11" t="s">
        <v>256</v>
      </c>
      <c r="B77" s="12" t="s">
        <v>248</v>
      </c>
      <c r="C77" s="13">
        <v>43503</v>
      </c>
      <c r="D77" s="14" t="s">
        <v>13</v>
      </c>
      <c r="E77" s="15"/>
      <c r="F77" s="16" t="s">
        <v>257</v>
      </c>
      <c r="G77" s="15" t="s">
        <v>258</v>
      </c>
      <c r="H77" s="15" t="s">
        <v>251</v>
      </c>
      <c r="I77" s="17">
        <f>HYPERLINK("https://docs.wto.org/imrd/directdoc.asp?DDFDocuments/t/G/TBTN19/SVN107.DOCX","EN")</f>
      </c>
      <c r="J77" s="17">
        <f>HYPERLINK("https://docs.wto.org/imrd/directdoc.asp?DDFDocuments/u/G/TBTN19/SVN107.DOCX","FR")</f>
      </c>
      <c r="K77" s="17">
        <f>HYPERLINK("https://docs.wto.org/imrd/directdoc.asp?DDFDocuments/v/G/TBTN19/SVN107.DOCX","ES")</f>
      </c>
    </row>
    <row r="78">
      <c r="A78" s="11" t="s">
        <v>259</v>
      </c>
      <c r="B78" s="12" t="s">
        <v>260</v>
      </c>
      <c r="C78" s="13">
        <v>43503</v>
      </c>
      <c r="D78" s="14" t="s">
        <v>13</v>
      </c>
      <c r="E78" s="15" t="s">
        <v>261</v>
      </c>
      <c r="F78" s="16"/>
      <c r="G78" s="15" t="s">
        <v>262</v>
      </c>
      <c r="H78" s="15" t="s">
        <v>263</v>
      </c>
      <c r="I78" s="17">
        <f>HYPERLINK("https://docs.wto.org/imrd/directdoc.asp?DDFDocuments/t/G/TBTN19/TTO120.DOCX","EN")</f>
      </c>
      <c r="J78" s="17">
        <f>HYPERLINK("https://docs.wto.org/imrd/directdoc.asp?DDFDocuments/u/G/TBTN19/TTO120.DOCX","FR")</f>
      </c>
      <c r="K78" s="17">
        <f>HYPERLINK("https://docs.wto.org/imrd/directdoc.asp?DDFDocuments/v/G/TBTN19/TTO120.DOCX","ES")</f>
      </c>
    </row>
    <row r="79">
      <c r="A79" s="11" t="s">
        <v>264</v>
      </c>
      <c r="B79" s="12" t="s">
        <v>265</v>
      </c>
      <c r="C79" s="13">
        <v>43503</v>
      </c>
      <c r="D79" s="14" t="s">
        <v>13</v>
      </c>
      <c r="E79" s="15" t="s">
        <v>266</v>
      </c>
      <c r="F79" s="16" t="s">
        <v>267</v>
      </c>
      <c r="G79" s="15" t="s">
        <v>268</v>
      </c>
      <c r="H79" s="15" t="s">
        <v>269</v>
      </c>
      <c r="I79" s="17">
        <f>HYPERLINK("https://docs.wto.org/imrd/directdoc.asp?DDFDocuments/t/G/TBTN19/UGA1021.DOCX","EN")</f>
      </c>
      <c r="J79" s="17">
        <f>HYPERLINK("https://docs.wto.org/imrd/directdoc.asp?DDFDocuments/u/G/TBTN19/UGA1021.DOCX","FR")</f>
      </c>
      <c r="K79" s="17">
        <f>HYPERLINK("https://docs.wto.org/imrd/directdoc.asp?DDFDocuments/v/G/TBTN19/UGA1021.DOCX","ES")</f>
      </c>
    </row>
    <row r="80">
      <c r="A80" s="11" t="s">
        <v>270</v>
      </c>
      <c r="B80" s="12" t="s">
        <v>265</v>
      </c>
      <c r="C80" s="13">
        <v>43503</v>
      </c>
      <c r="D80" s="14" t="s">
        <v>13</v>
      </c>
      <c r="E80" s="15" t="s">
        <v>271</v>
      </c>
      <c r="F80" s="16" t="s">
        <v>272</v>
      </c>
      <c r="G80" s="15" t="s">
        <v>273</v>
      </c>
      <c r="H80" s="15" t="s">
        <v>269</v>
      </c>
      <c r="I80" s="17">
        <f>HYPERLINK("https://docs.wto.org/imrd/directdoc.asp?DDFDocuments/t/G/TBTN19/UGA1022.DOCX","EN")</f>
      </c>
      <c r="J80" s="17">
        <f>HYPERLINK("https://docs.wto.org/imrd/directdoc.asp?DDFDocuments/u/G/TBTN19/UGA1022.DOCX","FR")</f>
      </c>
      <c r="K80" s="17">
        <f>HYPERLINK("https://docs.wto.org/imrd/directdoc.asp?DDFDocuments/v/G/TBTN19/UGA1022.DOCX","ES")</f>
      </c>
    </row>
    <row r="81">
      <c r="A81" s="11" t="s">
        <v>274</v>
      </c>
      <c r="B81" s="12" t="s">
        <v>265</v>
      </c>
      <c r="C81" s="13">
        <v>43503</v>
      </c>
      <c r="D81" s="14" t="s">
        <v>13</v>
      </c>
      <c r="E81" s="15" t="s">
        <v>275</v>
      </c>
      <c r="F81" s="16" t="s">
        <v>276</v>
      </c>
      <c r="G81" s="15" t="s">
        <v>258</v>
      </c>
      <c r="H81" s="15" t="s">
        <v>269</v>
      </c>
      <c r="I81" s="17">
        <f>HYPERLINK("https://docs.wto.org/imrd/directdoc.asp?DDFDocuments/t/G/TBTN19/UGA1023.DOCX","EN")</f>
      </c>
      <c r="J81" s="17">
        <f>HYPERLINK("https://docs.wto.org/imrd/directdoc.asp?DDFDocuments/u/G/TBTN19/UGA1023.DOCX","FR")</f>
      </c>
      <c r="K81" s="17">
        <f>HYPERLINK("https://docs.wto.org/imrd/directdoc.asp?DDFDocuments/v/G/TBTN19/UGA1023.DOCX","ES")</f>
      </c>
    </row>
    <row r="82">
      <c r="A82" s="11" t="s">
        <v>277</v>
      </c>
      <c r="B82" s="12" t="s">
        <v>265</v>
      </c>
      <c r="C82" s="13">
        <v>43503</v>
      </c>
      <c r="D82" s="14" t="s">
        <v>13</v>
      </c>
      <c r="E82" s="15"/>
      <c r="F82" s="16" t="s">
        <v>278</v>
      </c>
      <c r="G82" s="15" t="s">
        <v>258</v>
      </c>
      <c r="H82" s="15" t="s">
        <v>269</v>
      </c>
      <c r="I82" s="17">
        <f>HYPERLINK("https://docs.wto.org/imrd/directdoc.asp?DDFDocuments/t/G/TBTN19/UGA1024.DOCX","EN")</f>
      </c>
      <c r="J82" s="17">
        <f>HYPERLINK("https://docs.wto.org/imrd/directdoc.asp?DDFDocuments/u/G/TBTN19/UGA1024.DOCX","FR")</f>
      </c>
      <c r="K82" s="17">
        <f>HYPERLINK("https://docs.wto.org/imrd/directdoc.asp?DDFDocuments/v/G/TBTN19/UGA1024.DOCX","ES")</f>
      </c>
    </row>
    <row r="83">
      <c r="A83" s="11" t="s">
        <v>279</v>
      </c>
      <c r="B83" s="12" t="s">
        <v>265</v>
      </c>
      <c r="C83" s="13">
        <v>43503</v>
      </c>
      <c r="D83" s="14" t="s">
        <v>13</v>
      </c>
      <c r="E83" s="15" t="s">
        <v>280</v>
      </c>
      <c r="F83" s="16"/>
      <c r="G83" s="15" t="s">
        <v>268</v>
      </c>
      <c r="H83" s="15" t="s">
        <v>269</v>
      </c>
      <c r="I83" s="17">
        <f>HYPERLINK("https://docs.wto.org/imrd/directdoc.asp?DDFDocuments/t/G/TBTN19/UGA1025.DOCX","EN")</f>
      </c>
      <c r="J83" s="17">
        <f>HYPERLINK("https://docs.wto.org/imrd/directdoc.asp?DDFDocuments/u/G/TBTN19/UGA1025.DOCX","FR")</f>
      </c>
      <c r="K83" s="17">
        <f>HYPERLINK("https://docs.wto.org/imrd/directdoc.asp?DDFDocuments/v/G/TBTN19/UGA1025.DOCX","ES")</f>
      </c>
    </row>
    <row r="84">
      <c r="A84" s="11" t="s">
        <v>281</v>
      </c>
      <c r="B84" s="12" t="s">
        <v>282</v>
      </c>
      <c r="C84" s="13">
        <v>43502</v>
      </c>
      <c r="D84" s="14" t="s">
        <v>30</v>
      </c>
      <c r="E84" s="15"/>
      <c r="F84" s="16" t="s">
        <v>283</v>
      </c>
      <c r="G84" s="15" t="s">
        <v>284</v>
      </c>
      <c r="H84" s="15" t="s">
        <v>285</v>
      </c>
      <c r="I84" s="17">
        <f>HYPERLINK("https://docs.wto.org/imrd/directdoc.asp?DDFDocuments/t/G/TBTN06/ECU12R1A3.DOCX","EN")</f>
      </c>
      <c r="J84" s="17">
        <f>HYPERLINK("https://docs.wto.org/imrd/directdoc.asp?DDFDocuments/u/G/TBTN06/ECU12R1A3.DOCX","FR")</f>
      </c>
      <c r="K84" s="17">
        <f>HYPERLINK("https://docs.wto.org/imrd/directdoc.asp?DDFDocuments/v/G/TBTN06/ECU12R1A3.DOCX","ES")</f>
      </c>
    </row>
    <row r="85">
      <c r="A85" s="11" t="s">
        <v>286</v>
      </c>
      <c r="B85" s="12" t="s">
        <v>282</v>
      </c>
      <c r="C85" s="13">
        <v>43502</v>
      </c>
      <c r="D85" s="14" t="s">
        <v>30</v>
      </c>
      <c r="E85" s="15" t="s">
        <v>287</v>
      </c>
      <c r="F85" s="16" t="s">
        <v>288</v>
      </c>
      <c r="G85" s="15" t="s">
        <v>289</v>
      </c>
      <c r="H85" s="15" t="s">
        <v>290</v>
      </c>
      <c r="I85" s="17">
        <f>HYPERLINK("https://docs.wto.org/imrd/directdoc.asp?DDFDocuments/t/G/TBTN05/ECU3R1A3.DOCX","EN")</f>
      </c>
      <c r="J85" s="17">
        <f>HYPERLINK("https://docs.wto.org/imrd/directdoc.asp?DDFDocuments/u/G/TBTN05/ECU3R1A3.DOCX","FR")</f>
      </c>
      <c r="K85" s="17">
        <f>HYPERLINK("https://docs.wto.org/imrd/directdoc.asp?DDFDocuments/v/G/TBTN05/ECU3R1A3.DOCX","ES")</f>
      </c>
    </row>
    <row r="86">
      <c r="A86" s="11" t="s">
        <v>291</v>
      </c>
      <c r="B86" s="12" t="s">
        <v>282</v>
      </c>
      <c r="C86" s="13">
        <v>43502</v>
      </c>
      <c r="D86" s="14" t="s">
        <v>30</v>
      </c>
      <c r="E86" s="15"/>
      <c r="F86" s="16" t="s">
        <v>292</v>
      </c>
      <c r="G86" s="15" t="s">
        <v>293</v>
      </c>
      <c r="H86" s="15" t="s">
        <v>294</v>
      </c>
      <c r="I86" s="17">
        <f>HYPERLINK("https://docs.wto.org/imrd/directdoc.asp?DDFDocuments/t/G/TBTN08/ECU34R1A2.DOCX","EN")</f>
      </c>
      <c r="J86" s="17">
        <f>HYPERLINK("https://docs.wto.org/imrd/directdoc.asp?DDFDocuments/u/G/TBTN08/ECU34R1A2.DOCX","FR")</f>
      </c>
      <c r="K86" s="17">
        <f>HYPERLINK("https://docs.wto.org/imrd/directdoc.asp?DDFDocuments/v/G/TBTN08/ECU34R1A2.DOCX","ES")</f>
      </c>
    </row>
    <row r="87">
      <c r="A87" s="11" t="s">
        <v>295</v>
      </c>
      <c r="B87" s="12" t="s">
        <v>91</v>
      </c>
      <c r="C87" s="13">
        <v>43501</v>
      </c>
      <c r="D87" s="14" t="s">
        <v>30</v>
      </c>
      <c r="E87" s="15" t="s">
        <v>296</v>
      </c>
      <c r="F87" s="16"/>
      <c r="G87" s="15" t="s">
        <v>297</v>
      </c>
      <c r="H87" s="15" t="s">
        <v>298</v>
      </c>
      <c r="I87" s="17">
        <f>HYPERLINK("https://docs.wto.org/imrd/directdoc.asp?DDFDocuments/t/G/TBTN19/CHL465A1.DOCX","EN")</f>
      </c>
      <c r="J87" s="17">
        <f>HYPERLINK("https://docs.wto.org/imrd/directdoc.asp?DDFDocuments/u/G/TBTN19/CHL465A1.DOCX","FR")</f>
      </c>
      <c r="K87" s="17">
        <f>HYPERLINK("https://docs.wto.org/imrd/directdoc.asp?DDFDocuments/v/G/TBTN19/CHL465A1.DOCX","ES")</f>
      </c>
    </row>
    <row r="88">
      <c r="A88" s="11" t="s">
        <v>299</v>
      </c>
      <c r="B88" s="12" t="s">
        <v>300</v>
      </c>
      <c r="C88" s="13">
        <v>43501</v>
      </c>
      <c r="D88" s="14" t="s">
        <v>30</v>
      </c>
      <c r="E88" s="15" t="s">
        <v>301</v>
      </c>
      <c r="F88" s="16" t="s">
        <v>302</v>
      </c>
      <c r="G88" s="15" t="s">
        <v>196</v>
      </c>
      <c r="H88" s="15" t="s">
        <v>303</v>
      </c>
      <c r="I88" s="17">
        <f>HYPERLINK("https://docs.wto.org/imrd/directdoc.asp?DDFDocuments/t/G/TBTN17/COL228A2.DOCX","EN")</f>
      </c>
      <c r="J88" s="17">
        <f>HYPERLINK("https://docs.wto.org/imrd/directdoc.asp?DDFDocuments/u/G/TBTN17/COL228A2.DOCX","FR")</f>
      </c>
      <c r="K88" s="17">
        <f>HYPERLINK("https://docs.wto.org/imrd/directdoc.asp?DDFDocuments/v/G/TBTN17/COL228A2.DOCX","ES")</f>
      </c>
    </row>
    <row r="89">
      <c r="A89" s="11" t="s">
        <v>304</v>
      </c>
      <c r="B89" s="12" t="s">
        <v>305</v>
      </c>
      <c r="C89" s="13">
        <v>43501</v>
      </c>
      <c r="D89" s="14" t="s">
        <v>30</v>
      </c>
      <c r="E89" s="15" t="s">
        <v>306</v>
      </c>
      <c r="F89" s="16"/>
      <c r="G89" s="15" t="s">
        <v>307</v>
      </c>
      <c r="H89" s="15" t="s">
        <v>27</v>
      </c>
      <c r="I89" s="17">
        <f>HYPERLINK("https://docs.wto.org/imrd/directdoc.asp?DDFDocuments/t/G/TBTN11/CRI122A3.DOCX","EN")</f>
      </c>
      <c r="J89" s="17">
        <f>HYPERLINK("https://docs.wto.org/imrd/directdoc.asp?DDFDocuments/u/G/TBTN11/CRI122A3.DOCX","FR")</f>
      </c>
      <c r="K89" s="17">
        <f>HYPERLINK("https://docs.wto.org/imrd/directdoc.asp?DDFDocuments/v/G/TBTN11/CRI122A3.DOCX","ES")</f>
      </c>
    </row>
    <row r="90">
      <c r="A90" s="11" t="s">
        <v>308</v>
      </c>
      <c r="B90" s="12" t="s">
        <v>309</v>
      </c>
      <c r="C90" s="13">
        <v>43501</v>
      </c>
      <c r="D90" s="14" t="s">
        <v>13</v>
      </c>
      <c r="E90" s="15" t="s">
        <v>310</v>
      </c>
      <c r="F90" s="16" t="s">
        <v>311</v>
      </c>
      <c r="G90" s="15" t="s">
        <v>165</v>
      </c>
      <c r="H90" s="15" t="s">
        <v>312</v>
      </c>
      <c r="I90" s="17">
        <f>HYPERLINK("https://docs.wto.org/imrd/directdoc.asp?DDFDocuments/t/G/TBTN19/ISR1033.DOCX","EN")</f>
      </c>
      <c r="J90" s="17">
        <f>HYPERLINK("https://docs.wto.org/imrd/directdoc.asp?DDFDocuments/u/G/TBTN19/ISR1033.DOCX","FR")</f>
      </c>
      <c r="K90" s="17">
        <f>HYPERLINK("https://docs.wto.org/imrd/directdoc.asp?DDFDocuments/v/G/TBTN19/ISR1033.DOCX","ES")</f>
      </c>
    </row>
    <row r="91">
      <c r="A91" s="11" t="s">
        <v>313</v>
      </c>
      <c r="B91" s="12" t="s">
        <v>59</v>
      </c>
      <c r="C91" s="13">
        <v>43501</v>
      </c>
      <c r="D91" s="14" t="s">
        <v>30</v>
      </c>
      <c r="E91" s="15" t="s">
        <v>314</v>
      </c>
      <c r="F91" s="16"/>
      <c r="G91" s="15" t="s">
        <v>315</v>
      </c>
      <c r="H91" s="15" t="s">
        <v>94</v>
      </c>
      <c r="I91" s="17">
        <f>HYPERLINK("https://docs.wto.org/imrd/directdoc.asp?DDFDocuments/t/G/TBTN17/MEX378A2.DOCX","EN")</f>
      </c>
      <c r="J91" s="17">
        <f>HYPERLINK("https://docs.wto.org/imrd/directdoc.asp?DDFDocuments/u/G/TBTN17/MEX378A2.DOCX","FR")</f>
      </c>
      <c r="K91" s="17">
        <f>HYPERLINK("https://docs.wto.org/imrd/directdoc.asp?DDFDocuments/v/G/TBTN17/MEX378A2.DOCX","ES")</f>
      </c>
    </row>
    <row r="92">
      <c r="A92" s="11" t="s">
        <v>316</v>
      </c>
      <c r="B92" s="12" t="s">
        <v>59</v>
      </c>
      <c r="C92" s="13">
        <v>43501</v>
      </c>
      <c r="D92" s="14" t="s">
        <v>13</v>
      </c>
      <c r="E92" s="15" t="s">
        <v>317</v>
      </c>
      <c r="F92" s="16"/>
      <c r="G92" s="15" t="s">
        <v>318</v>
      </c>
      <c r="H92" s="15" t="s">
        <v>16</v>
      </c>
      <c r="I92" s="17">
        <f>HYPERLINK("https://docs.wto.org/imrd/directdoc.asp?DDFDocuments/t/G/TBTN19/MEX448.DOCX","EN")</f>
      </c>
      <c r="J92" s="17">
        <f>HYPERLINK("https://docs.wto.org/imrd/directdoc.asp?DDFDocuments/u/G/TBTN19/MEX448.DOCX","FR")</f>
      </c>
      <c r="K92" s="17">
        <f>HYPERLINK("https://docs.wto.org/imrd/directdoc.asp?DDFDocuments/v/G/TBTN19/MEX448.DOCX","ES")</f>
      </c>
    </row>
    <row r="93">
      <c r="A93" s="11" t="s">
        <v>319</v>
      </c>
      <c r="B93" s="12" t="s">
        <v>320</v>
      </c>
      <c r="C93" s="13">
        <v>43501</v>
      </c>
      <c r="D93" s="14" t="s">
        <v>237</v>
      </c>
      <c r="E93" s="15" t="s">
        <v>321</v>
      </c>
      <c r="F93" s="16"/>
      <c r="G93" s="15" t="s">
        <v>322</v>
      </c>
      <c r="H93" s="15" t="s">
        <v>21</v>
      </c>
      <c r="I93" s="17">
        <f>HYPERLINK("https://docs.wto.org/imrd/directdoc.asp?DDFDocuments/t/G/TBTN18/TPKM337R1.DOCX","EN")</f>
      </c>
      <c r="J93" s="17">
        <f>HYPERLINK("https://docs.wto.org/imrd/directdoc.asp?DDFDocuments/u/G/TBTN18/TPKM337R1.DOCX","FR")</f>
      </c>
      <c r="K93" s="17">
        <f>HYPERLINK("https://docs.wto.org/imrd/directdoc.asp?DDFDocuments/v/G/TBTN18/TPKM337R1.DOCX","ES")</f>
      </c>
    </row>
    <row r="94">
      <c r="A94" s="11" t="s">
        <v>323</v>
      </c>
      <c r="B94" s="12" t="s">
        <v>320</v>
      </c>
      <c r="C94" s="13">
        <v>43501</v>
      </c>
      <c r="D94" s="14" t="s">
        <v>13</v>
      </c>
      <c r="E94" s="15" t="s">
        <v>324</v>
      </c>
      <c r="F94" s="16"/>
      <c r="G94" s="15" t="s">
        <v>325</v>
      </c>
      <c r="H94" s="15" t="s">
        <v>326</v>
      </c>
      <c r="I94" s="17">
        <f>HYPERLINK("https://docs.wto.org/imrd/directdoc.asp?DDFDocuments/t/G/TBTN19/TPKM355.DOCX","EN")</f>
      </c>
      <c r="J94" s="17">
        <f>HYPERLINK("https://docs.wto.org/imrd/directdoc.asp?DDFDocuments/u/G/TBTN19/TPKM355.DOCX","FR")</f>
      </c>
      <c r="K94" s="17">
        <f>HYPERLINK("https://docs.wto.org/imrd/directdoc.asp?DDFDocuments/v/G/TBTN19/TPKM355.DOCX","ES")</f>
      </c>
    </row>
    <row r="95">
      <c r="A95" s="11" t="s">
        <v>327</v>
      </c>
      <c r="B95" s="12" t="s">
        <v>320</v>
      </c>
      <c r="C95" s="13">
        <v>43501</v>
      </c>
      <c r="D95" s="14" t="s">
        <v>13</v>
      </c>
      <c r="E95" s="15" t="s">
        <v>324</v>
      </c>
      <c r="F95" s="16"/>
      <c r="G95" s="15" t="s">
        <v>325</v>
      </c>
      <c r="H95" s="15" t="s">
        <v>326</v>
      </c>
      <c r="I95" s="17">
        <f>HYPERLINK("https://docs.wto.org/imrd/directdoc.asp?DDFDocuments/t/G/TBTN19/TPKM356.DOCX","EN")</f>
      </c>
      <c r="J95" s="17">
        <f>HYPERLINK("https://docs.wto.org/imrd/directdoc.asp?DDFDocuments/u/G/TBTN19/TPKM356.DOCX","FR")</f>
      </c>
      <c r="K95" s="17">
        <f>HYPERLINK("https://docs.wto.org/imrd/directdoc.asp?DDFDocuments/v/G/TBTN19/TPKM356.DOCX","ES")</f>
      </c>
    </row>
    <row r="96">
      <c r="A96" s="11" t="s">
        <v>328</v>
      </c>
      <c r="B96" s="12" t="s">
        <v>329</v>
      </c>
      <c r="C96" s="13">
        <v>43501</v>
      </c>
      <c r="D96" s="14" t="s">
        <v>13</v>
      </c>
      <c r="E96" s="15"/>
      <c r="F96" s="16"/>
      <c r="G96" s="15" t="s">
        <v>268</v>
      </c>
      <c r="H96" s="15" t="s">
        <v>330</v>
      </c>
      <c r="I96" s="17">
        <f>HYPERLINK("https://docs.wto.org/imrd/directdoc.asp?DDFDocuments/t/G/TBTN19/TZA232.DOCX","EN")</f>
      </c>
      <c r="J96" s="17">
        <f>HYPERLINK("https://docs.wto.org/imrd/directdoc.asp?DDFDocuments/u/G/TBTN19/TZA232.DOCX","FR")</f>
      </c>
      <c r="K96" s="17">
        <f>HYPERLINK("https://docs.wto.org/imrd/directdoc.asp?DDFDocuments/v/G/TBTN19/TZA232.DOCX","ES")</f>
      </c>
    </row>
    <row r="97">
      <c r="A97" s="11" t="s">
        <v>331</v>
      </c>
      <c r="B97" s="12" t="s">
        <v>329</v>
      </c>
      <c r="C97" s="13">
        <v>43501</v>
      </c>
      <c r="D97" s="14" t="s">
        <v>13</v>
      </c>
      <c r="E97" s="15"/>
      <c r="F97" s="16"/>
      <c r="G97" s="15" t="s">
        <v>268</v>
      </c>
      <c r="H97" s="15" t="s">
        <v>330</v>
      </c>
      <c r="I97" s="17">
        <f>HYPERLINK("https://docs.wto.org/imrd/directdoc.asp?DDFDocuments/t/G/TBTN19/TZA233.DOCX","EN")</f>
      </c>
      <c r="J97" s="17">
        <f>HYPERLINK("https://docs.wto.org/imrd/directdoc.asp?DDFDocuments/u/G/TBTN19/TZA233.DOCX","FR")</f>
      </c>
      <c r="K97" s="17">
        <f>HYPERLINK("https://docs.wto.org/imrd/directdoc.asp?DDFDocuments/v/G/TBTN19/TZA233.DOCX","ES")</f>
      </c>
    </row>
    <row r="98">
      <c r="A98" s="11" t="s">
        <v>332</v>
      </c>
      <c r="B98" s="12" t="s">
        <v>329</v>
      </c>
      <c r="C98" s="13">
        <v>43501</v>
      </c>
      <c r="D98" s="14" t="s">
        <v>13</v>
      </c>
      <c r="E98" s="15"/>
      <c r="F98" s="16"/>
      <c r="G98" s="15" t="s">
        <v>158</v>
      </c>
      <c r="H98" s="15" t="s">
        <v>330</v>
      </c>
      <c r="I98" s="17">
        <f>HYPERLINK("https://docs.wto.org/imrd/directdoc.asp?DDFDocuments/t/G/TBTN19/TZA234.DOCX","EN")</f>
      </c>
      <c r="J98" s="17">
        <f>HYPERLINK("https://docs.wto.org/imrd/directdoc.asp?DDFDocuments/u/G/TBTN19/TZA234.DOCX","FR")</f>
      </c>
      <c r="K98" s="17">
        <f>HYPERLINK("https://docs.wto.org/imrd/directdoc.asp?DDFDocuments/v/G/TBTN19/TZA234.DOCX","ES")</f>
      </c>
    </row>
    <row r="99">
      <c r="A99" s="11" t="s">
        <v>333</v>
      </c>
      <c r="B99" s="12" t="s">
        <v>329</v>
      </c>
      <c r="C99" s="13">
        <v>43501</v>
      </c>
      <c r="D99" s="14" t="s">
        <v>13</v>
      </c>
      <c r="E99" s="15"/>
      <c r="F99" s="16"/>
      <c r="G99" s="15" t="s">
        <v>334</v>
      </c>
      <c r="H99" s="15" t="s">
        <v>330</v>
      </c>
      <c r="I99" s="17">
        <f>HYPERLINK("https://docs.wto.org/imrd/directdoc.asp?DDFDocuments/t/G/TBTN19/TZA235.DOCX","EN")</f>
      </c>
      <c r="J99" s="17">
        <f>HYPERLINK("https://docs.wto.org/imrd/directdoc.asp?DDFDocuments/u/G/TBTN19/TZA235.DOCX","FR")</f>
      </c>
      <c r="K99" s="17">
        <f>HYPERLINK("https://docs.wto.org/imrd/directdoc.asp?DDFDocuments/v/G/TBTN19/TZA235.DOCX","ES")</f>
      </c>
    </row>
    <row r="100">
      <c r="A100" s="11" t="s">
        <v>335</v>
      </c>
      <c r="B100" s="12" t="s">
        <v>265</v>
      </c>
      <c r="C100" s="13">
        <v>43501</v>
      </c>
      <c r="D100" s="14" t="s">
        <v>13</v>
      </c>
      <c r="E100" s="15" t="s">
        <v>336</v>
      </c>
      <c r="F100" s="16" t="s">
        <v>337</v>
      </c>
      <c r="G100" s="15" t="s">
        <v>338</v>
      </c>
      <c r="H100" s="15" t="s">
        <v>124</v>
      </c>
      <c r="I100" s="17">
        <f>HYPERLINK("https://docs.wto.org/imrd/directdoc.asp?DDFDocuments/t/G/TBTN19/UGA1020.DOCX","EN")</f>
      </c>
      <c r="J100" s="17">
        <f>HYPERLINK("https://docs.wto.org/imrd/directdoc.asp?DDFDocuments/u/G/TBTN19/UGA1020.DOCX","FR")</f>
      </c>
      <c r="K100" s="17">
        <f>HYPERLINK("https://docs.wto.org/imrd/directdoc.asp?DDFDocuments/v/G/TBTN19/UGA1020.DOCX","ES")</f>
      </c>
    </row>
    <row r="101">
      <c r="A101" s="11" t="s">
        <v>339</v>
      </c>
      <c r="B101" s="12" t="s">
        <v>23</v>
      </c>
      <c r="C101" s="13">
        <v>43501</v>
      </c>
      <c r="D101" s="14" t="s">
        <v>24</v>
      </c>
      <c r="E101" s="15" t="s">
        <v>25</v>
      </c>
      <c r="F101" s="16"/>
      <c r="G101" s="15" t="s">
        <v>26</v>
      </c>
      <c r="H101" s="15" t="s">
        <v>27</v>
      </c>
      <c r="I101" s="17">
        <f>HYPERLINK("https://docs.wto.org/imrd/directdoc.asp?DDFDocuments/t/G/TBTN18/URY26C1.DOCX","EN")</f>
      </c>
      <c r="J101" s="17">
        <f>HYPERLINK("https://docs.wto.org/imrd/directdoc.asp?DDFDocuments/u/G/TBTN18/URY26C1.DOCX","FR")</f>
      </c>
      <c r="K101" s="17">
        <f>HYPERLINK("https://docs.wto.org/imrd/directdoc.asp?DDFDocuments/v/G/TBTN18/URY26C1.DOCX","ES")</f>
      </c>
    </row>
    <row r="102">
      <c r="A102" s="11" t="s">
        <v>340</v>
      </c>
      <c r="B102" s="12" t="s">
        <v>341</v>
      </c>
      <c r="C102" s="13">
        <v>43497</v>
      </c>
      <c r="D102" s="14" t="s">
        <v>30</v>
      </c>
      <c r="E102" s="15" t="s">
        <v>342</v>
      </c>
      <c r="F102" s="16"/>
      <c r="G102" s="15" t="s">
        <v>343</v>
      </c>
      <c r="H102" s="15" t="s">
        <v>344</v>
      </c>
      <c r="I102" s="17">
        <f>HYPERLINK("https://docs.wto.org/imrd/directdoc.asp?DDFDocuments/t/G/TBTN08/HND56A1.DOCX","EN")</f>
      </c>
      <c r="J102" s="17">
        <f>HYPERLINK("https://docs.wto.org/imrd/directdoc.asp?DDFDocuments/u/G/TBTN08/HND56A1.DOCX","FR")</f>
      </c>
      <c r="K102" s="17">
        <f>HYPERLINK("https://docs.wto.org/imrd/directdoc.asp?DDFDocuments/v/G/TBTN08/HND56A1.DOCX","ES")</f>
      </c>
    </row>
    <row r="103">
      <c r="A103" s="11" t="s">
        <v>345</v>
      </c>
      <c r="B103" s="12" t="s">
        <v>341</v>
      </c>
      <c r="C103" s="13">
        <v>43497</v>
      </c>
      <c r="D103" s="14" t="s">
        <v>30</v>
      </c>
      <c r="E103" s="15" t="s">
        <v>346</v>
      </c>
      <c r="F103" s="16"/>
      <c r="G103" s="15" t="s">
        <v>347</v>
      </c>
      <c r="H103" s="15" t="s">
        <v>27</v>
      </c>
      <c r="I103" s="17">
        <f>HYPERLINK("https://docs.wto.org/imrd/directdoc.asp?DDFDocuments/t/G/TBTN18/HND91A1.DOCX","EN")</f>
      </c>
      <c r="J103" s="17">
        <f>HYPERLINK("https://docs.wto.org/imrd/directdoc.asp?DDFDocuments/u/G/TBTN18/HND91A1.DOCX","FR")</f>
      </c>
      <c r="K103" s="17">
        <f>HYPERLINK("https://docs.wto.org/imrd/directdoc.asp?DDFDocuments/v/G/TBTN18/HND91A1.DOCX","ES")</f>
      </c>
    </row>
    <row r="104">
      <c r="A104" s="11" t="s">
        <v>348</v>
      </c>
      <c r="B104" s="12" t="s">
        <v>18</v>
      </c>
      <c r="C104" s="13">
        <v>43497</v>
      </c>
      <c r="D104" s="14" t="s">
        <v>13</v>
      </c>
      <c r="E104" s="15" t="s">
        <v>349</v>
      </c>
      <c r="F104" s="16"/>
      <c r="G104" s="15" t="s">
        <v>15</v>
      </c>
      <c r="H104" s="15" t="s">
        <v>114</v>
      </c>
      <c r="I104" s="17">
        <f>HYPERLINK("https://docs.wto.org/imrd/directdoc.asp?DDFDocuments/t/G/TBTN19/KOR809.DOCX","EN")</f>
      </c>
      <c r="J104" s="17">
        <f>HYPERLINK("https://docs.wto.org/imrd/directdoc.asp?DDFDocuments/u/G/TBTN19/KOR809.DOCX","FR")</f>
      </c>
      <c r="K104" s="17">
        <f>HYPERLINK("https://docs.wto.org/imrd/directdoc.asp?DDFDocuments/v/G/TBTN19/KOR809.DOCX","ES")</f>
      </c>
    </row>
    <row r="105">
      <c r="A105" s="11" t="s">
        <v>350</v>
      </c>
      <c r="B105" s="12" t="s">
        <v>18</v>
      </c>
      <c r="C105" s="13">
        <v>43497</v>
      </c>
      <c r="D105" s="14" t="s">
        <v>13</v>
      </c>
      <c r="E105" s="15" t="s">
        <v>19</v>
      </c>
      <c r="F105" s="16"/>
      <c r="G105" s="15" t="s">
        <v>351</v>
      </c>
      <c r="H105" s="15" t="s">
        <v>21</v>
      </c>
      <c r="I105" s="17">
        <f>HYPERLINK("https://docs.wto.org/imrd/directdoc.asp?DDFDocuments/t/G/TBTN19/KOR810.DOCX","EN")</f>
      </c>
      <c r="J105" s="17">
        <f>HYPERLINK("https://docs.wto.org/imrd/directdoc.asp?DDFDocuments/u/G/TBTN19/KOR810.DOCX","FR")</f>
      </c>
      <c r="K105" s="17">
        <f>HYPERLINK("https://docs.wto.org/imrd/directdoc.asp?DDFDocuments/v/G/TBTN19/KOR810.DOCX","ES")</f>
      </c>
    </row>
    <row r="106">
      <c r="A106" s="11" t="s">
        <v>352</v>
      </c>
      <c r="B106" s="12" t="s">
        <v>353</v>
      </c>
      <c r="C106" s="13">
        <v>43497</v>
      </c>
      <c r="D106" s="14" t="s">
        <v>30</v>
      </c>
      <c r="E106" s="15" t="s">
        <v>342</v>
      </c>
      <c r="F106" s="16"/>
      <c r="G106" s="15" t="s">
        <v>343</v>
      </c>
      <c r="H106" s="15" t="s">
        <v>354</v>
      </c>
      <c r="I106" s="17">
        <f>HYPERLINK("https://docs.wto.org/imrd/directdoc.asp?DDFDocuments/t/G/TBTN08/NIC105A1.DOCX","EN")</f>
      </c>
      <c r="J106" s="17">
        <f>HYPERLINK("https://docs.wto.org/imrd/directdoc.asp?DDFDocuments/u/G/TBTN08/NIC105A1.DOCX","FR")</f>
      </c>
      <c r="K106" s="17">
        <f>HYPERLINK("https://docs.wto.org/imrd/directdoc.asp?DDFDocuments/v/G/TBTN08/NIC105A1.DOCX","ES")</f>
      </c>
    </row>
    <row r="107">
      <c r="A107" s="11" t="s">
        <v>355</v>
      </c>
      <c r="B107" s="12" t="s">
        <v>353</v>
      </c>
      <c r="C107" s="13">
        <v>43497</v>
      </c>
      <c r="D107" s="14" t="s">
        <v>30</v>
      </c>
      <c r="E107" s="15" t="s">
        <v>346</v>
      </c>
      <c r="F107" s="16"/>
      <c r="G107" s="15" t="s">
        <v>347</v>
      </c>
      <c r="H107" s="15" t="s">
        <v>27</v>
      </c>
      <c r="I107" s="17">
        <f>HYPERLINK("https://docs.wto.org/imrd/directdoc.asp?DDFDocuments/t/G/TBTN18/NIC157A1.DOCX","EN")</f>
      </c>
      <c r="J107" s="17">
        <f>HYPERLINK("https://docs.wto.org/imrd/directdoc.asp?DDFDocuments/u/G/TBTN18/NIC157A1.DOCX","FR")</f>
      </c>
      <c r="K107" s="17">
        <f>HYPERLINK("https://docs.wto.org/imrd/directdoc.asp?DDFDocuments/v/G/TBTN18/NIC157A1.DOCX","ES")</f>
      </c>
    </row>
    <row r="108">
      <c r="A108" s="11" t="s">
        <v>356</v>
      </c>
      <c r="B108" s="12" t="s">
        <v>357</v>
      </c>
      <c r="C108" s="13">
        <v>43496</v>
      </c>
      <c r="D108" s="14" t="s">
        <v>13</v>
      </c>
      <c r="E108" s="15" t="s">
        <v>358</v>
      </c>
      <c r="F108" s="16" t="s">
        <v>359</v>
      </c>
      <c r="G108" s="15" t="s">
        <v>360</v>
      </c>
      <c r="H108" s="15" t="s">
        <v>361</v>
      </c>
      <c r="I108" s="17">
        <f>HYPERLINK("https://docs.wto.org/imrd/directdoc.asp?DDFDocuments/t/G/TBTN19/JPN619.DOCX","EN")</f>
      </c>
      <c r="J108" s="17"/>
      <c r="K108" s="17">
        <f>HYPERLINK("https://docs.wto.org/imrd/directdoc.asp?DDFDocuments/v/G/TBTN19/JPN619.DOCX","ES")</f>
      </c>
    </row>
    <row r="109">
      <c r="A109" s="11" t="s">
        <v>362</v>
      </c>
      <c r="B109" s="12" t="s">
        <v>41</v>
      </c>
      <c r="C109" s="13">
        <v>43496</v>
      </c>
      <c r="D109" s="14" t="s">
        <v>13</v>
      </c>
      <c r="E109" s="15"/>
      <c r="F109" s="16"/>
      <c r="G109" s="15" t="s">
        <v>363</v>
      </c>
      <c r="H109" s="15" t="s">
        <v>166</v>
      </c>
      <c r="I109" s="17">
        <f>HYPERLINK("https://docs.wto.org/imrd/directdoc.asp?DDFDocuments/t/G/TBTN19/KEN794.DOCX","EN")</f>
      </c>
      <c r="J109" s="17"/>
      <c r="K109" s="17">
        <f>HYPERLINK("https://docs.wto.org/imrd/directdoc.asp?DDFDocuments/v/G/TBTN19/KEN794.DOCX","ES")</f>
      </c>
    </row>
    <row r="110">
      <c r="A110" s="11" t="s">
        <v>364</v>
      </c>
      <c r="B110" s="12" t="s">
        <v>41</v>
      </c>
      <c r="C110" s="13">
        <v>43496</v>
      </c>
      <c r="D110" s="14" t="s">
        <v>13</v>
      </c>
      <c r="E110" s="15"/>
      <c r="F110" s="16"/>
      <c r="G110" s="15" t="s">
        <v>365</v>
      </c>
      <c r="H110" s="15" t="s">
        <v>366</v>
      </c>
      <c r="I110" s="17">
        <f>HYPERLINK("https://docs.wto.org/imrd/directdoc.asp?DDFDocuments/t/G/TBTN19/KEN795.DOCX","EN")</f>
      </c>
      <c r="J110" s="17"/>
      <c r="K110" s="17">
        <f>HYPERLINK("https://docs.wto.org/imrd/directdoc.asp?DDFDocuments/v/G/TBTN19/KEN795.DOCX","ES")</f>
      </c>
    </row>
    <row r="111">
      <c r="A111" s="11" t="s">
        <v>367</v>
      </c>
      <c r="B111" s="12" t="s">
        <v>368</v>
      </c>
      <c r="C111" s="13">
        <v>43496</v>
      </c>
      <c r="D111" s="14" t="s">
        <v>13</v>
      </c>
      <c r="E111" s="15" t="s">
        <v>369</v>
      </c>
      <c r="F111" s="16"/>
      <c r="G111" s="15" t="s">
        <v>370</v>
      </c>
      <c r="H111" s="15" t="s">
        <v>21</v>
      </c>
      <c r="I111" s="17">
        <f>HYPERLINK("https://docs.wto.org/imrd/directdoc.asp?DDFDocuments/t/G/TBTN19/KWT449.DOCX","EN")</f>
      </c>
      <c r="J111" s="17">
        <f>HYPERLINK("https://docs.wto.org/imrd/directdoc.asp?DDFDocuments/u/G/TBTN19/KWT449.DOCX","FR")</f>
      </c>
      <c r="K111" s="17">
        <f>HYPERLINK("https://docs.wto.org/imrd/directdoc.asp?DDFDocuments/v/G/TBTN19/KWT449.DOCX","ES")</f>
      </c>
    </row>
    <row r="112">
      <c r="A112" s="11" t="s">
        <v>371</v>
      </c>
      <c r="B112" s="12" t="s">
        <v>368</v>
      </c>
      <c r="C112" s="13">
        <v>43496</v>
      </c>
      <c r="D112" s="14" t="s">
        <v>13</v>
      </c>
      <c r="E112" s="15" t="s">
        <v>372</v>
      </c>
      <c r="F112" s="16"/>
      <c r="G112" s="15" t="s">
        <v>373</v>
      </c>
      <c r="H112" s="15" t="s">
        <v>21</v>
      </c>
      <c r="I112" s="17">
        <f>HYPERLINK("https://docs.wto.org/imrd/directdoc.asp?DDFDocuments/t/G/TBTN19/KWT450.DOCX","EN")</f>
      </c>
      <c r="J112" s="17">
        <f>HYPERLINK("https://docs.wto.org/imrd/directdoc.asp?DDFDocuments/u/G/TBTN19/KWT450.DOCX","FR")</f>
      </c>
      <c r="K112" s="17">
        <f>HYPERLINK("https://docs.wto.org/imrd/directdoc.asp?DDFDocuments/v/G/TBTN19/KWT450.DOCX","ES")</f>
      </c>
    </row>
    <row r="113">
      <c r="A113" s="11" t="s">
        <v>374</v>
      </c>
      <c r="B113" s="12" t="s">
        <v>368</v>
      </c>
      <c r="C113" s="13">
        <v>43496</v>
      </c>
      <c r="D113" s="14" t="s">
        <v>13</v>
      </c>
      <c r="E113" s="15" t="s">
        <v>375</v>
      </c>
      <c r="F113" s="16"/>
      <c r="G113" s="15" t="s">
        <v>376</v>
      </c>
      <c r="H113" s="15" t="s">
        <v>21</v>
      </c>
      <c r="I113" s="17">
        <f>HYPERLINK("https://docs.wto.org/imrd/directdoc.asp?DDFDocuments/t/G/TBTN19/KWT451.DOCX","EN")</f>
      </c>
      <c r="J113" s="17">
        <f>HYPERLINK("https://docs.wto.org/imrd/directdoc.asp?DDFDocuments/u/G/TBTN19/KWT451.DOCX","FR")</f>
      </c>
      <c r="K113" s="17">
        <f>HYPERLINK("https://docs.wto.org/imrd/directdoc.asp?DDFDocuments/v/G/TBTN19/KWT451.DOCX","ES")</f>
      </c>
    </row>
    <row r="114">
      <c r="A114" s="11" t="s">
        <v>377</v>
      </c>
      <c r="B114" s="12" t="s">
        <v>368</v>
      </c>
      <c r="C114" s="13">
        <v>43496</v>
      </c>
      <c r="D114" s="14" t="s">
        <v>13</v>
      </c>
      <c r="E114" s="15" t="s">
        <v>378</v>
      </c>
      <c r="F114" s="16"/>
      <c r="G114" s="15" t="s">
        <v>379</v>
      </c>
      <c r="H114" s="15" t="s">
        <v>21</v>
      </c>
      <c r="I114" s="17">
        <f>HYPERLINK("https://docs.wto.org/imrd/directdoc.asp?DDFDocuments/t/G/TBTN19/KWT452.DOCX","EN")</f>
      </c>
      <c r="J114" s="17">
        <f>HYPERLINK("https://docs.wto.org/imrd/directdoc.asp?DDFDocuments/u/G/TBTN19/KWT452.DOCX","FR")</f>
      </c>
      <c r="K114" s="17">
        <f>HYPERLINK("https://docs.wto.org/imrd/directdoc.asp?DDFDocuments/v/G/TBTN19/KWT452.DOCX","ES")</f>
      </c>
    </row>
    <row r="115">
      <c r="A115" s="11" t="s">
        <v>380</v>
      </c>
      <c r="B115" s="12" t="s">
        <v>368</v>
      </c>
      <c r="C115" s="13">
        <v>43496</v>
      </c>
      <c r="D115" s="14" t="s">
        <v>13</v>
      </c>
      <c r="E115" s="15" t="s">
        <v>381</v>
      </c>
      <c r="F115" s="16"/>
      <c r="G115" s="15" t="s">
        <v>376</v>
      </c>
      <c r="H115" s="15" t="s">
        <v>21</v>
      </c>
      <c r="I115" s="17">
        <f>HYPERLINK("https://docs.wto.org/imrd/directdoc.asp?DDFDocuments/t/G/TBTN19/KWT453.DOCX","EN")</f>
      </c>
      <c r="J115" s="17">
        <f>HYPERLINK("https://docs.wto.org/imrd/directdoc.asp?DDFDocuments/u/G/TBTN19/KWT453.DOCX","FR")</f>
      </c>
      <c r="K115" s="17">
        <f>HYPERLINK("https://docs.wto.org/imrd/directdoc.asp?DDFDocuments/v/G/TBTN19/KWT453.DOCX","ES")</f>
      </c>
    </row>
    <row r="116">
      <c r="A116" s="11" t="s">
        <v>382</v>
      </c>
      <c r="B116" s="12" t="s">
        <v>368</v>
      </c>
      <c r="C116" s="13">
        <v>43496</v>
      </c>
      <c r="D116" s="14" t="s">
        <v>13</v>
      </c>
      <c r="E116" s="15" t="s">
        <v>383</v>
      </c>
      <c r="F116" s="16"/>
      <c r="G116" s="15" t="s">
        <v>384</v>
      </c>
      <c r="H116" s="15" t="s">
        <v>21</v>
      </c>
      <c r="I116" s="17">
        <f>HYPERLINK("https://docs.wto.org/imrd/directdoc.asp?DDFDocuments/t/G/TBTN19/KWT454.DOCX","EN")</f>
      </c>
      <c r="J116" s="17">
        <f>HYPERLINK("https://docs.wto.org/imrd/directdoc.asp?DDFDocuments/u/G/TBTN19/KWT454.DOCX","FR")</f>
      </c>
      <c r="K116" s="17">
        <f>HYPERLINK("https://docs.wto.org/imrd/directdoc.asp?DDFDocuments/v/G/TBTN19/KWT454.DOCX","ES")</f>
      </c>
    </row>
    <row r="117">
      <c r="A117" s="11" t="s">
        <v>385</v>
      </c>
      <c r="B117" s="12" t="s">
        <v>368</v>
      </c>
      <c r="C117" s="13">
        <v>43496</v>
      </c>
      <c r="D117" s="14" t="s">
        <v>13</v>
      </c>
      <c r="E117" s="15" t="s">
        <v>386</v>
      </c>
      <c r="F117" s="16"/>
      <c r="G117" s="15" t="s">
        <v>387</v>
      </c>
      <c r="H117" s="15" t="s">
        <v>21</v>
      </c>
      <c r="I117" s="17">
        <f>HYPERLINK("https://docs.wto.org/imrd/directdoc.asp?DDFDocuments/t/G/TBTN19/KWT455.DOCX","EN")</f>
      </c>
      <c r="J117" s="17">
        <f>HYPERLINK("https://docs.wto.org/imrd/directdoc.asp?DDFDocuments/u/G/TBTN19/KWT455.DOCX","FR")</f>
      </c>
      <c r="K117" s="17">
        <f>HYPERLINK("https://docs.wto.org/imrd/directdoc.asp?DDFDocuments/v/G/TBTN19/KWT455.DOCX","ES")</f>
      </c>
    </row>
    <row r="118">
      <c r="A118" s="11" t="s">
        <v>388</v>
      </c>
      <c r="B118" s="12" t="s">
        <v>368</v>
      </c>
      <c r="C118" s="13">
        <v>43496</v>
      </c>
      <c r="D118" s="14" t="s">
        <v>13</v>
      </c>
      <c r="E118" s="15" t="s">
        <v>389</v>
      </c>
      <c r="F118" s="16"/>
      <c r="G118" s="15" t="s">
        <v>390</v>
      </c>
      <c r="H118" s="15" t="s">
        <v>21</v>
      </c>
      <c r="I118" s="17">
        <f>HYPERLINK("https://docs.wto.org/imrd/directdoc.asp?DDFDocuments/t/G/TBTN19/KWT456.DOCX","EN")</f>
      </c>
      <c r="J118" s="17">
        <f>HYPERLINK("https://docs.wto.org/imrd/directdoc.asp?DDFDocuments/u/G/TBTN19/KWT456.DOCX","FR")</f>
      </c>
      <c r="K118" s="17">
        <f>HYPERLINK("https://docs.wto.org/imrd/directdoc.asp?DDFDocuments/v/G/TBTN19/KWT456.DOCX","ES")</f>
      </c>
    </row>
    <row r="119">
      <c r="A119" s="11" t="s">
        <v>391</v>
      </c>
      <c r="B119" s="12" t="s">
        <v>368</v>
      </c>
      <c r="C119" s="13">
        <v>43496</v>
      </c>
      <c r="D119" s="14" t="s">
        <v>13</v>
      </c>
      <c r="E119" s="15" t="s">
        <v>392</v>
      </c>
      <c r="F119" s="16"/>
      <c r="G119" s="15" t="s">
        <v>393</v>
      </c>
      <c r="H119" s="15" t="s">
        <v>21</v>
      </c>
      <c r="I119" s="17">
        <f>HYPERLINK("https://docs.wto.org/imrd/directdoc.asp?DDFDocuments/t/G/TBTN19/KWT457.DOCX","EN")</f>
      </c>
      <c r="J119" s="17">
        <f>HYPERLINK("https://docs.wto.org/imrd/directdoc.asp?DDFDocuments/u/G/TBTN19/KWT457.DOCX","FR")</f>
      </c>
      <c r="K119" s="17">
        <f>HYPERLINK("https://docs.wto.org/imrd/directdoc.asp?DDFDocuments/v/G/TBTN19/KWT457.DOCX","ES")</f>
      </c>
    </row>
    <row r="120">
      <c r="A120" s="11" t="s">
        <v>394</v>
      </c>
      <c r="B120" s="12" t="s">
        <v>368</v>
      </c>
      <c r="C120" s="13">
        <v>43496</v>
      </c>
      <c r="D120" s="14" t="s">
        <v>13</v>
      </c>
      <c r="E120" s="15" t="s">
        <v>395</v>
      </c>
      <c r="F120" s="16"/>
      <c r="G120" s="15" t="s">
        <v>396</v>
      </c>
      <c r="H120" s="15" t="s">
        <v>21</v>
      </c>
      <c r="I120" s="17">
        <f>HYPERLINK("https://docs.wto.org/imrd/directdoc.asp?DDFDocuments/t/G/TBTN19/KWT458.DOCX","EN")</f>
      </c>
      <c r="J120" s="17">
        <f>HYPERLINK("https://docs.wto.org/imrd/directdoc.asp?DDFDocuments/u/G/TBTN19/KWT458.DOCX","FR")</f>
      </c>
      <c r="K120" s="17">
        <f>HYPERLINK("https://docs.wto.org/imrd/directdoc.asp?DDFDocuments/v/G/TBTN19/KWT458.DOCX","ES")</f>
      </c>
    </row>
    <row r="121">
      <c r="A121" s="11" t="s">
        <v>397</v>
      </c>
      <c r="B121" s="12" t="s">
        <v>368</v>
      </c>
      <c r="C121" s="13">
        <v>43496</v>
      </c>
      <c r="D121" s="14" t="s">
        <v>13</v>
      </c>
      <c r="E121" s="15" t="s">
        <v>398</v>
      </c>
      <c r="F121" s="16"/>
      <c r="G121" s="15" t="s">
        <v>393</v>
      </c>
      <c r="H121" s="15" t="s">
        <v>21</v>
      </c>
      <c r="I121" s="17">
        <f>HYPERLINK("https://docs.wto.org/imrd/directdoc.asp?DDFDocuments/t/G/TBTN19/KWT459.DOCX","EN")</f>
      </c>
      <c r="J121" s="17">
        <f>HYPERLINK("https://docs.wto.org/imrd/directdoc.asp?DDFDocuments/u/G/TBTN19/KWT459.DOCX","FR")</f>
      </c>
      <c r="K121" s="17">
        <f>HYPERLINK("https://docs.wto.org/imrd/directdoc.asp?DDFDocuments/v/G/TBTN19/KWT459.DOCX","ES")</f>
      </c>
    </row>
    <row r="122">
      <c r="A122" s="11" t="s">
        <v>399</v>
      </c>
      <c r="B122" s="12" t="s">
        <v>368</v>
      </c>
      <c r="C122" s="13">
        <v>43496</v>
      </c>
      <c r="D122" s="14" t="s">
        <v>13</v>
      </c>
      <c r="E122" s="15" t="s">
        <v>400</v>
      </c>
      <c r="F122" s="16"/>
      <c r="G122" s="15" t="s">
        <v>401</v>
      </c>
      <c r="H122" s="15" t="s">
        <v>21</v>
      </c>
      <c r="I122" s="17">
        <f>HYPERLINK("https://docs.wto.org/imrd/directdoc.asp?DDFDocuments/t/G/TBTN19/KWT460.DOCX","EN")</f>
      </c>
      <c r="J122" s="17">
        <f>HYPERLINK("https://docs.wto.org/imrd/directdoc.asp?DDFDocuments/u/G/TBTN19/KWT460.DOCX","FR")</f>
      </c>
      <c r="K122" s="17">
        <f>HYPERLINK("https://docs.wto.org/imrd/directdoc.asp?DDFDocuments/v/G/TBTN19/KWT460.DOCX","ES")</f>
      </c>
    </row>
    <row r="123">
      <c r="A123" s="11" t="s">
        <v>402</v>
      </c>
      <c r="B123" s="12" t="s">
        <v>368</v>
      </c>
      <c r="C123" s="13">
        <v>43496</v>
      </c>
      <c r="D123" s="14" t="s">
        <v>13</v>
      </c>
      <c r="E123" s="15" t="s">
        <v>403</v>
      </c>
      <c r="F123" s="16"/>
      <c r="G123" s="15" t="s">
        <v>401</v>
      </c>
      <c r="H123" s="15" t="s">
        <v>21</v>
      </c>
      <c r="I123" s="17">
        <f>HYPERLINK("https://docs.wto.org/imrd/directdoc.asp?DDFDocuments/t/G/TBTN19/KWT461.DOCX","EN")</f>
      </c>
      <c r="J123" s="17">
        <f>HYPERLINK("https://docs.wto.org/imrd/directdoc.asp?DDFDocuments/u/G/TBTN19/KWT461.DOCX","FR")</f>
      </c>
      <c r="K123" s="17">
        <f>HYPERLINK("https://docs.wto.org/imrd/directdoc.asp?DDFDocuments/v/G/TBTN19/KWT461.DOCX","ES")</f>
      </c>
    </row>
    <row r="124">
      <c r="A124" s="11" t="s">
        <v>404</v>
      </c>
      <c r="B124" s="12" t="s">
        <v>368</v>
      </c>
      <c r="C124" s="13">
        <v>43496</v>
      </c>
      <c r="D124" s="14" t="s">
        <v>13</v>
      </c>
      <c r="E124" s="15" t="s">
        <v>405</v>
      </c>
      <c r="F124" s="16"/>
      <c r="G124" s="15" t="s">
        <v>406</v>
      </c>
      <c r="H124" s="15" t="s">
        <v>21</v>
      </c>
      <c r="I124" s="17">
        <f>HYPERLINK("https://docs.wto.org/imrd/directdoc.asp?DDFDocuments/t/G/TBTN19/KWT462.DOCX","EN")</f>
      </c>
      <c r="J124" s="17">
        <f>HYPERLINK("https://docs.wto.org/imrd/directdoc.asp?DDFDocuments/u/G/TBTN19/KWT462.DOCX","FR")</f>
      </c>
      <c r="K124" s="17">
        <f>HYPERLINK("https://docs.wto.org/imrd/directdoc.asp?DDFDocuments/v/G/TBTN19/KWT462.DOCX","ES")</f>
      </c>
    </row>
    <row r="125">
      <c r="A125" s="11" t="s">
        <v>407</v>
      </c>
      <c r="B125" s="12" t="s">
        <v>368</v>
      </c>
      <c r="C125" s="13">
        <v>43496</v>
      </c>
      <c r="D125" s="14" t="s">
        <v>13</v>
      </c>
      <c r="E125" s="15" t="s">
        <v>408</v>
      </c>
      <c r="F125" s="16"/>
      <c r="G125" s="15" t="s">
        <v>204</v>
      </c>
      <c r="H125" s="15" t="s">
        <v>21</v>
      </c>
      <c r="I125" s="17">
        <f>HYPERLINK("https://docs.wto.org/imrd/directdoc.asp?DDFDocuments/t/G/TBTN19/KWT463.DOCX","EN")</f>
      </c>
      <c r="J125" s="17">
        <f>HYPERLINK("https://docs.wto.org/imrd/directdoc.asp?DDFDocuments/u/G/TBTN19/KWT463.DOCX","FR")</f>
      </c>
      <c r="K125" s="17">
        <f>HYPERLINK("https://docs.wto.org/imrd/directdoc.asp?DDFDocuments/v/G/TBTN19/KWT463.DOCX","ES")</f>
      </c>
    </row>
    <row r="126">
      <c r="A126" s="11" t="s">
        <v>409</v>
      </c>
      <c r="B126" s="12" t="s">
        <v>368</v>
      </c>
      <c r="C126" s="13">
        <v>43496</v>
      </c>
      <c r="D126" s="14" t="s">
        <v>13</v>
      </c>
      <c r="E126" s="15" t="s">
        <v>410</v>
      </c>
      <c r="F126" s="16"/>
      <c r="G126" s="15" t="s">
        <v>204</v>
      </c>
      <c r="H126" s="15" t="s">
        <v>21</v>
      </c>
      <c r="I126" s="17">
        <f>HYPERLINK("https://docs.wto.org/imrd/directdoc.asp?DDFDocuments/t/G/TBTN19/KWT464.DOCX","EN")</f>
      </c>
      <c r="J126" s="17">
        <f>HYPERLINK("https://docs.wto.org/imrd/directdoc.asp?DDFDocuments/u/G/TBTN19/KWT464.DOCX","FR")</f>
      </c>
      <c r="K126" s="17">
        <f>HYPERLINK("https://docs.wto.org/imrd/directdoc.asp?DDFDocuments/v/G/TBTN19/KWT464.DOCX","ES")</f>
      </c>
    </row>
    <row r="127">
      <c r="A127" s="11" t="s">
        <v>411</v>
      </c>
      <c r="B127" s="12" t="s">
        <v>368</v>
      </c>
      <c r="C127" s="13">
        <v>43496</v>
      </c>
      <c r="D127" s="14" t="s">
        <v>13</v>
      </c>
      <c r="E127" s="15" t="s">
        <v>412</v>
      </c>
      <c r="F127" s="16"/>
      <c r="G127" s="15" t="s">
        <v>413</v>
      </c>
      <c r="H127" s="15" t="s">
        <v>21</v>
      </c>
      <c r="I127" s="17">
        <f>HYPERLINK("https://docs.wto.org/imrd/directdoc.asp?DDFDocuments/t/G/TBTN19/KWT465.DOCX","EN")</f>
      </c>
      <c r="J127" s="17">
        <f>HYPERLINK("https://docs.wto.org/imrd/directdoc.asp?DDFDocuments/u/G/TBTN19/KWT465.DOCX","FR")</f>
      </c>
      <c r="K127" s="17">
        <f>HYPERLINK("https://docs.wto.org/imrd/directdoc.asp?DDFDocuments/v/G/TBTN19/KWT465.DOCX","ES")</f>
      </c>
    </row>
    <row r="128">
      <c r="A128" s="11" t="s">
        <v>414</v>
      </c>
      <c r="B128" s="12" t="s">
        <v>368</v>
      </c>
      <c r="C128" s="13">
        <v>43496</v>
      </c>
      <c r="D128" s="14" t="s">
        <v>13</v>
      </c>
      <c r="E128" s="15" t="s">
        <v>415</v>
      </c>
      <c r="F128" s="16"/>
      <c r="G128" s="15" t="s">
        <v>401</v>
      </c>
      <c r="H128" s="15" t="s">
        <v>21</v>
      </c>
      <c r="I128" s="17">
        <f>HYPERLINK("https://docs.wto.org/imrd/directdoc.asp?DDFDocuments/t/G/TBTN19/KWT466.DOCX","EN")</f>
      </c>
      <c r="J128" s="17">
        <f>HYPERLINK("https://docs.wto.org/imrd/directdoc.asp?DDFDocuments/u/G/TBTN19/KWT466.DOCX","FR")</f>
      </c>
      <c r="K128" s="17">
        <f>HYPERLINK("https://docs.wto.org/imrd/directdoc.asp?DDFDocuments/v/G/TBTN19/KWT466.DOCX","ES")</f>
      </c>
    </row>
    <row r="129">
      <c r="A129" s="11" t="s">
        <v>416</v>
      </c>
      <c r="B129" s="12" t="s">
        <v>368</v>
      </c>
      <c r="C129" s="13">
        <v>43496</v>
      </c>
      <c r="D129" s="14" t="s">
        <v>13</v>
      </c>
      <c r="E129" s="15" t="s">
        <v>417</v>
      </c>
      <c r="F129" s="16"/>
      <c r="G129" s="15" t="s">
        <v>418</v>
      </c>
      <c r="H129" s="15" t="s">
        <v>21</v>
      </c>
      <c r="I129" s="17">
        <f>HYPERLINK("https://docs.wto.org/imrd/directdoc.asp?DDFDocuments/t/G/TBTN19/KWT467.DOCX","EN")</f>
      </c>
      <c r="J129" s="17">
        <f>HYPERLINK("https://docs.wto.org/imrd/directdoc.asp?DDFDocuments/u/G/TBTN19/KWT467.DOCX","FR")</f>
      </c>
      <c r="K129" s="17">
        <f>HYPERLINK("https://docs.wto.org/imrd/directdoc.asp?DDFDocuments/v/G/TBTN19/KWT467.DOCX","ES")</f>
      </c>
    </row>
    <row r="130">
      <c r="A130" s="11" t="s">
        <v>419</v>
      </c>
      <c r="B130" s="12" t="s">
        <v>368</v>
      </c>
      <c r="C130" s="13">
        <v>43496</v>
      </c>
      <c r="D130" s="14" t="s">
        <v>13</v>
      </c>
      <c r="E130" s="15" t="s">
        <v>420</v>
      </c>
      <c r="F130" s="16"/>
      <c r="G130" s="15" t="s">
        <v>418</v>
      </c>
      <c r="H130" s="15" t="s">
        <v>21</v>
      </c>
      <c r="I130" s="17">
        <f>HYPERLINK("https://docs.wto.org/imrd/directdoc.asp?DDFDocuments/t/G/TBTN19/KWT468.DOCX","EN")</f>
      </c>
      <c r="J130" s="17">
        <f>HYPERLINK("https://docs.wto.org/imrd/directdoc.asp?DDFDocuments/u/G/TBTN19/KWT468.DOCX","FR")</f>
      </c>
      <c r="K130" s="17">
        <f>HYPERLINK("https://docs.wto.org/imrd/directdoc.asp?DDFDocuments/v/G/TBTN19/KWT468.DOCX","ES")</f>
      </c>
    </row>
    <row r="131">
      <c r="A131" s="11" t="s">
        <v>421</v>
      </c>
      <c r="B131" s="12" t="s">
        <v>368</v>
      </c>
      <c r="C131" s="13">
        <v>43496</v>
      </c>
      <c r="D131" s="14" t="s">
        <v>13</v>
      </c>
      <c r="E131" s="15" t="s">
        <v>422</v>
      </c>
      <c r="F131" s="16"/>
      <c r="G131" s="15" t="s">
        <v>423</v>
      </c>
      <c r="H131" s="15" t="s">
        <v>21</v>
      </c>
      <c r="I131" s="17">
        <f>HYPERLINK("https://docs.wto.org/imrd/directdoc.asp?DDFDocuments/t/G/TBTN19/KWT469.DOCX","EN")</f>
      </c>
      <c r="J131" s="17">
        <f>HYPERLINK("https://docs.wto.org/imrd/directdoc.asp?DDFDocuments/u/G/TBTN19/KWT469.DOCX","FR")</f>
      </c>
      <c r="K131" s="17">
        <f>HYPERLINK("https://docs.wto.org/imrd/directdoc.asp?DDFDocuments/v/G/TBTN19/KWT469.DOCX","ES")</f>
      </c>
    </row>
    <row r="132">
      <c r="A132" s="11" t="s">
        <v>424</v>
      </c>
      <c r="B132" s="12" t="s">
        <v>368</v>
      </c>
      <c r="C132" s="13">
        <v>43496</v>
      </c>
      <c r="D132" s="14" t="s">
        <v>13</v>
      </c>
      <c r="E132" s="15" t="s">
        <v>425</v>
      </c>
      <c r="F132" s="16"/>
      <c r="G132" s="15" t="s">
        <v>426</v>
      </c>
      <c r="H132" s="15" t="s">
        <v>21</v>
      </c>
      <c r="I132" s="17">
        <f>HYPERLINK("https://docs.wto.org/imrd/directdoc.asp?DDFDocuments/t/G/TBTN19/KWT470.DOCX","EN")</f>
      </c>
      <c r="J132" s="17">
        <f>HYPERLINK("https://docs.wto.org/imrd/directdoc.asp?DDFDocuments/u/G/TBTN19/KWT470.DOCX","FR")</f>
      </c>
      <c r="K132" s="17">
        <f>HYPERLINK("https://docs.wto.org/imrd/directdoc.asp?DDFDocuments/v/G/TBTN19/KWT470.DOCX","ES")</f>
      </c>
    </row>
    <row r="133">
      <c r="A133" s="11" t="s">
        <v>427</v>
      </c>
      <c r="B133" s="12" t="s">
        <v>428</v>
      </c>
      <c r="C133" s="13">
        <v>43496</v>
      </c>
      <c r="D133" s="14" t="s">
        <v>13</v>
      </c>
      <c r="E133" s="15" t="s">
        <v>429</v>
      </c>
      <c r="F133" s="16"/>
      <c r="G133" s="15" t="s">
        <v>430</v>
      </c>
      <c r="H133" s="15" t="s">
        <v>21</v>
      </c>
      <c r="I133" s="17">
        <f>HYPERLINK("https://docs.wto.org/imrd/directdoc.asp?DDFDocuments/t/G/TBTN19/PHL210.DOCX","EN")</f>
      </c>
      <c r="J133" s="17"/>
      <c r="K133" s="17">
        <f>HYPERLINK("https://docs.wto.org/imrd/directdoc.asp?DDFDocuments/v/G/TBTN19/PHL210.DOCX","ES")</f>
      </c>
    </row>
    <row r="134">
      <c r="A134" s="11" t="s">
        <v>431</v>
      </c>
      <c r="B134" s="12" t="s">
        <v>432</v>
      </c>
      <c r="C134" s="13">
        <v>43496</v>
      </c>
      <c r="D134" s="14" t="s">
        <v>13</v>
      </c>
      <c r="E134" s="15" t="s">
        <v>433</v>
      </c>
      <c r="F134" s="16"/>
      <c r="G134" s="15"/>
      <c r="H134" s="15" t="s">
        <v>434</v>
      </c>
      <c r="I134" s="17">
        <f>HYPERLINK("https://docs.wto.org/imrd/directdoc.asp?DDFDocuments/t/G/TBTN19/UKR149.DOCX","EN")</f>
      </c>
      <c r="J134" s="17"/>
      <c r="K134" s="17">
        <f>HYPERLINK("https://docs.wto.org/imrd/directdoc.asp?DDFDocuments/v/G/TBTN19/UKR149.DOCX","ES")</f>
      </c>
    </row>
    <row r="135">
      <c r="A135" s="11" t="s">
        <v>435</v>
      </c>
      <c r="B135" s="12" t="s">
        <v>79</v>
      </c>
      <c r="C135" s="13">
        <v>43496</v>
      </c>
      <c r="D135" s="14" t="s">
        <v>30</v>
      </c>
      <c r="E135" s="15" t="s">
        <v>436</v>
      </c>
      <c r="F135" s="16"/>
      <c r="G135" s="15" t="s">
        <v>437</v>
      </c>
      <c r="H135" s="15" t="s">
        <v>27</v>
      </c>
      <c r="I135" s="17">
        <f>HYPERLINK("https://docs.wto.org/imrd/directdoc.asp?DDFDocuments/t/G/TBTN18/USA1334A2.DOCX","EN")</f>
      </c>
      <c r="J135" s="17"/>
      <c r="K135" s="17">
        <f>HYPERLINK("https://docs.wto.org/imrd/directdoc.asp?DDFDocuments/v/G/TBTN18/USA1334A2.DOCX","ES")</f>
      </c>
    </row>
    <row r="136">
      <c r="A136" s="11" t="s">
        <v>438</v>
      </c>
      <c r="B136" s="12" t="s">
        <v>79</v>
      </c>
      <c r="C136" s="13">
        <v>43496</v>
      </c>
      <c r="D136" s="14" t="s">
        <v>30</v>
      </c>
      <c r="E136" s="15" t="s">
        <v>439</v>
      </c>
      <c r="F136" s="16" t="s">
        <v>440</v>
      </c>
      <c r="G136" s="15" t="s">
        <v>441</v>
      </c>
      <c r="H136" s="15" t="s">
        <v>285</v>
      </c>
      <c r="I136" s="17">
        <f>HYPERLINK("https://docs.wto.org/imrd/directdoc.asp?DDFDocuments/t/G/TBTN18/USA1353A1.DOCX","EN")</f>
      </c>
      <c r="J136" s="17"/>
      <c r="K136" s="17">
        <f>HYPERLINK("https://docs.wto.org/imrd/directdoc.asp?DDFDocuments/v/G/TBTN18/USA1353A1.DOCX","ES")</f>
      </c>
    </row>
    <row r="137">
      <c r="A137" s="11" t="s">
        <v>442</v>
      </c>
      <c r="B137" s="12" t="s">
        <v>79</v>
      </c>
      <c r="C137" s="13">
        <v>43496</v>
      </c>
      <c r="D137" s="14" t="s">
        <v>13</v>
      </c>
      <c r="E137" s="15" t="s">
        <v>443</v>
      </c>
      <c r="F137" s="16"/>
      <c r="G137" s="15" t="s">
        <v>444</v>
      </c>
      <c r="H137" s="15" t="s">
        <v>21</v>
      </c>
      <c r="I137" s="17">
        <f>HYPERLINK("https://docs.wto.org/imrd/directdoc.asp?DDFDocuments/t/G/TBTN19/USA1436.DOCX","EN")</f>
      </c>
      <c r="J137" s="17"/>
      <c r="K137" s="17">
        <f>HYPERLINK("https://docs.wto.org/imrd/directdoc.asp?DDFDocuments/v/G/TBTN19/USA1436.DOCX","ES")</f>
      </c>
    </row>
    <row r="138">
      <c r="A138" s="11" t="s">
        <v>445</v>
      </c>
      <c r="B138" s="12" t="s">
        <v>79</v>
      </c>
      <c r="C138" s="13">
        <v>43496</v>
      </c>
      <c r="D138" s="14" t="s">
        <v>30</v>
      </c>
      <c r="E138" s="15" t="s">
        <v>446</v>
      </c>
      <c r="F138" s="16" t="s">
        <v>447</v>
      </c>
      <c r="G138" s="15" t="s">
        <v>448</v>
      </c>
      <c r="H138" s="15" t="s">
        <v>27</v>
      </c>
      <c r="I138" s="17">
        <f>HYPERLINK("https://docs.wto.org/imrd/directdoc.asp?DDFDocuments/t/G/TBTN10/USA516A1.DOCX","EN")</f>
      </c>
      <c r="J138" s="17"/>
      <c r="K138" s="17">
        <f>HYPERLINK("https://docs.wto.org/imrd/directdoc.asp?DDFDocuments/v/G/TBTN10/USA516A1.DOCX","ES")</f>
      </c>
    </row>
    <row r="139">
      <c r="A139" s="11" t="s">
        <v>449</v>
      </c>
      <c r="B139" s="12" t="s">
        <v>450</v>
      </c>
      <c r="C139" s="13">
        <v>43495</v>
      </c>
      <c r="D139" s="14" t="s">
        <v>13</v>
      </c>
      <c r="E139" s="15" t="s">
        <v>451</v>
      </c>
      <c r="F139" s="16"/>
      <c r="G139" s="15" t="s">
        <v>452</v>
      </c>
      <c r="H139" s="15" t="s">
        <v>453</v>
      </c>
      <c r="I139" s="17">
        <f>HYPERLINK("https://docs.wto.org/imrd/directdoc.asp?DDFDocuments/t/G/TBTN19/CAN577.DOCX","EN")</f>
      </c>
      <c r="J139" s="17">
        <f>HYPERLINK("https://docs.wto.org/imrd/directdoc.asp?DDFDocuments/u/G/TBTN19/CAN577.DOCX","FR")</f>
      </c>
      <c r="K139" s="17">
        <f>HYPERLINK("https://docs.wto.org/imrd/directdoc.asp?DDFDocuments/v/G/TBTN19/CAN577.DOCX","ES")</f>
      </c>
    </row>
    <row r="140">
      <c r="A140" s="11" t="s">
        <v>454</v>
      </c>
      <c r="B140" s="12" t="s">
        <v>455</v>
      </c>
      <c r="C140" s="13">
        <v>43495</v>
      </c>
      <c r="D140" s="14" t="s">
        <v>13</v>
      </c>
      <c r="E140" s="15" t="s">
        <v>456</v>
      </c>
      <c r="F140" s="16"/>
      <c r="G140" s="15"/>
      <c r="H140" s="15" t="s">
        <v>21</v>
      </c>
      <c r="I140" s="17">
        <f>HYPERLINK("https://docs.wto.org/imrd/directdoc.asp?DDFDocuments/t/G/TBTN19/KAZ22.DOCX","EN")</f>
      </c>
      <c r="J140" s="17">
        <f>HYPERLINK("https://docs.wto.org/imrd/directdoc.asp?DDFDocuments/u/G/TBTN19/KAZ22.DOCX","FR")</f>
      </c>
      <c r="K140" s="17">
        <f>HYPERLINK("https://docs.wto.org/imrd/directdoc.asp?DDFDocuments/v/G/TBTN19/KAZ22.DOCX","ES")</f>
      </c>
    </row>
    <row r="141">
      <c r="A141" s="11" t="s">
        <v>457</v>
      </c>
      <c r="B141" s="12" t="s">
        <v>455</v>
      </c>
      <c r="C141" s="13">
        <v>43495</v>
      </c>
      <c r="D141" s="14" t="s">
        <v>13</v>
      </c>
      <c r="E141" s="15" t="s">
        <v>458</v>
      </c>
      <c r="F141" s="16"/>
      <c r="G141" s="15" t="s">
        <v>459</v>
      </c>
      <c r="H141" s="15" t="s">
        <v>21</v>
      </c>
      <c r="I141" s="17">
        <f>HYPERLINK("https://docs.wto.org/imrd/directdoc.asp?DDFDocuments/t/G/TBTN19/KAZ23.DOCX","EN")</f>
      </c>
      <c r="J141" s="17">
        <f>HYPERLINK("https://docs.wto.org/imrd/directdoc.asp?DDFDocuments/u/G/TBTN19/KAZ23.DOCX","FR")</f>
      </c>
      <c r="K141" s="17">
        <f>HYPERLINK("https://docs.wto.org/imrd/directdoc.asp?DDFDocuments/v/G/TBTN19/KAZ23.DOCX","ES")</f>
      </c>
    </row>
    <row r="142">
      <c r="A142" s="11" t="s">
        <v>460</v>
      </c>
      <c r="B142" s="12" t="s">
        <v>41</v>
      </c>
      <c r="C142" s="13">
        <v>43495</v>
      </c>
      <c r="D142" s="14" t="s">
        <v>13</v>
      </c>
      <c r="E142" s="15"/>
      <c r="F142" s="16"/>
      <c r="G142" s="15" t="s">
        <v>461</v>
      </c>
      <c r="H142" s="15" t="s">
        <v>366</v>
      </c>
      <c r="I142" s="17">
        <f>HYPERLINK("https://docs.wto.org/imrd/directdoc.asp?DDFDocuments/t/G/TBTN19/KEN783.DOCX","EN")</f>
      </c>
      <c r="J142" s="17">
        <f>HYPERLINK("https://docs.wto.org/imrd/directdoc.asp?DDFDocuments/u/G/TBTN19/KEN783.DOCX","FR")</f>
      </c>
      <c r="K142" s="17">
        <f>HYPERLINK("https://docs.wto.org/imrd/directdoc.asp?DDFDocuments/v/G/TBTN19/KEN783.DOCX","ES")</f>
      </c>
    </row>
    <row r="143">
      <c r="A143" s="11" t="s">
        <v>462</v>
      </c>
      <c r="B143" s="12" t="s">
        <v>41</v>
      </c>
      <c r="C143" s="13">
        <v>43495</v>
      </c>
      <c r="D143" s="14" t="s">
        <v>13</v>
      </c>
      <c r="E143" s="15"/>
      <c r="F143" s="16"/>
      <c r="G143" s="15" t="s">
        <v>463</v>
      </c>
      <c r="H143" s="15" t="s">
        <v>366</v>
      </c>
      <c r="I143" s="17">
        <f>HYPERLINK("https://docs.wto.org/imrd/directdoc.asp?DDFDocuments/t/G/TBTN19/KEN784.DOCX","EN")</f>
      </c>
      <c r="J143" s="17">
        <f>HYPERLINK("https://docs.wto.org/imrd/directdoc.asp?DDFDocuments/u/G/TBTN19/KEN784.DOCX","FR")</f>
      </c>
      <c r="K143" s="17">
        <f>HYPERLINK("https://docs.wto.org/imrd/directdoc.asp?DDFDocuments/v/G/TBTN19/KEN784.DOCX","ES")</f>
      </c>
    </row>
    <row r="144">
      <c r="A144" s="11" t="s">
        <v>464</v>
      </c>
      <c r="B144" s="12" t="s">
        <v>41</v>
      </c>
      <c r="C144" s="13">
        <v>43495</v>
      </c>
      <c r="D144" s="14" t="s">
        <v>13</v>
      </c>
      <c r="E144" s="15"/>
      <c r="F144" s="16"/>
      <c r="G144" s="15" t="s">
        <v>463</v>
      </c>
      <c r="H144" s="15" t="s">
        <v>366</v>
      </c>
      <c r="I144" s="17">
        <f>HYPERLINK("https://docs.wto.org/imrd/directdoc.asp?DDFDocuments/t/G/TBTN19/KEN785.DOCX","EN")</f>
      </c>
      <c r="J144" s="17">
        <f>HYPERLINK("https://docs.wto.org/imrd/directdoc.asp?DDFDocuments/u/G/TBTN19/KEN785.DOCX","FR")</f>
      </c>
      <c r="K144" s="17">
        <f>HYPERLINK("https://docs.wto.org/imrd/directdoc.asp?DDFDocuments/v/G/TBTN19/KEN785.DOCX","ES")</f>
      </c>
    </row>
    <row r="145">
      <c r="A145" s="11" t="s">
        <v>465</v>
      </c>
      <c r="B145" s="12" t="s">
        <v>41</v>
      </c>
      <c r="C145" s="13">
        <v>43495</v>
      </c>
      <c r="D145" s="14" t="s">
        <v>13</v>
      </c>
      <c r="E145" s="15"/>
      <c r="F145" s="16"/>
      <c r="G145" s="15" t="s">
        <v>463</v>
      </c>
      <c r="H145" s="15" t="s">
        <v>366</v>
      </c>
      <c r="I145" s="17">
        <f>HYPERLINK("https://docs.wto.org/imrd/directdoc.asp?DDFDocuments/t/G/TBTN19/KEN786.DOCX","EN")</f>
      </c>
      <c r="J145" s="17">
        <f>HYPERLINK("https://docs.wto.org/imrd/directdoc.asp?DDFDocuments/u/G/TBTN19/KEN786.DOCX","FR")</f>
      </c>
      <c r="K145" s="17">
        <f>HYPERLINK("https://docs.wto.org/imrd/directdoc.asp?DDFDocuments/v/G/TBTN19/KEN786.DOCX","ES")</f>
      </c>
    </row>
    <row r="146">
      <c r="A146" s="11" t="s">
        <v>466</v>
      </c>
      <c r="B146" s="12" t="s">
        <v>41</v>
      </c>
      <c r="C146" s="13">
        <v>43495</v>
      </c>
      <c r="D146" s="14" t="s">
        <v>13</v>
      </c>
      <c r="E146" s="15"/>
      <c r="F146" s="16"/>
      <c r="G146" s="15" t="s">
        <v>158</v>
      </c>
      <c r="H146" s="15" t="s">
        <v>43</v>
      </c>
      <c r="I146" s="17">
        <f>HYPERLINK("https://docs.wto.org/imrd/directdoc.asp?DDFDocuments/t/G/TBTN19/KEN787.DOCX","EN")</f>
      </c>
      <c r="J146" s="17">
        <f>HYPERLINK("https://docs.wto.org/imrd/directdoc.asp?DDFDocuments/u/G/TBTN19/KEN787.DOCX","FR")</f>
      </c>
      <c r="K146" s="17">
        <f>HYPERLINK("https://docs.wto.org/imrd/directdoc.asp?DDFDocuments/v/G/TBTN19/KEN787.DOCX","ES")</f>
      </c>
    </row>
    <row r="147">
      <c r="A147" s="11" t="s">
        <v>467</v>
      </c>
      <c r="B147" s="12" t="s">
        <v>41</v>
      </c>
      <c r="C147" s="13">
        <v>43495</v>
      </c>
      <c r="D147" s="14" t="s">
        <v>13</v>
      </c>
      <c r="E147" s="15"/>
      <c r="F147" s="16"/>
      <c r="G147" s="15" t="s">
        <v>123</v>
      </c>
      <c r="H147" s="15" t="s">
        <v>43</v>
      </c>
      <c r="I147" s="17">
        <f>HYPERLINK("https://docs.wto.org/imrd/directdoc.asp?DDFDocuments/t/G/TBTN19/KEN788.DOCX","EN")</f>
      </c>
      <c r="J147" s="17">
        <f>HYPERLINK("https://docs.wto.org/imrd/directdoc.asp?DDFDocuments/u/G/TBTN19/KEN788.DOCX","FR")</f>
      </c>
      <c r="K147" s="17">
        <f>HYPERLINK("https://docs.wto.org/imrd/directdoc.asp?DDFDocuments/v/G/TBTN19/KEN788.DOCX","ES")</f>
      </c>
    </row>
    <row r="148">
      <c r="A148" s="11" t="s">
        <v>468</v>
      </c>
      <c r="B148" s="12" t="s">
        <v>41</v>
      </c>
      <c r="C148" s="13">
        <v>43495</v>
      </c>
      <c r="D148" s="14" t="s">
        <v>13</v>
      </c>
      <c r="E148" s="15"/>
      <c r="F148" s="16"/>
      <c r="G148" s="15" t="s">
        <v>123</v>
      </c>
      <c r="H148" s="15" t="s">
        <v>43</v>
      </c>
      <c r="I148" s="17">
        <f>HYPERLINK("https://docs.wto.org/imrd/directdoc.asp?DDFDocuments/t/G/TBTN19/KEN789.DOCX","EN")</f>
      </c>
      <c r="J148" s="17">
        <f>HYPERLINK("https://docs.wto.org/imrd/directdoc.asp?DDFDocuments/u/G/TBTN19/KEN789.DOCX","FR")</f>
      </c>
      <c r="K148" s="17">
        <f>HYPERLINK("https://docs.wto.org/imrd/directdoc.asp?DDFDocuments/v/G/TBTN19/KEN789.DOCX","ES")</f>
      </c>
    </row>
    <row r="149">
      <c r="A149" s="11" t="s">
        <v>469</v>
      </c>
      <c r="B149" s="12" t="s">
        <v>41</v>
      </c>
      <c r="C149" s="13">
        <v>43495</v>
      </c>
      <c r="D149" s="14" t="s">
        <v>13</v>
      </c>
      <c r="E149" s="15"/>
      <c r="F149" s="16"/>
      <c r="G149" s="15" t="s">
        <v>470</v>
      </c>
      <c r="H149" s="15" t="s">
        <v>43</v>
      </c>
      <c r="I149" s="17">
        <f>HYPERLINK("https://docs.wto.org/imrd/directdoc.asp?DDFDocuments/t/G/TBTN19/KEN790.DOCX","EN")</f>
      </c>
      <c r="J149" s="17">
        <f>HYPERLINK("https://docs.wto.org/imrd/directdoc.asp?DDFDocuments/u/G/TBTN19/KEN790.DOCX","FR")</f>
      </c>
      <c r="K149" s="17">
        <f>HYPERLINK("https://docs.wto.org/imrd/directdoc.asp?DDFDocuments/v/G/TBTN19/KEN790.DOCX","ES")</f>
      </c>
    </row>
    <row r="150">
      <c r="A150" s="11" t="s">
        <v>471</v>
      </c>
      <c r="B150" s="12" t="s">
        <v>41</v>
      </c>
      <c r="C150" s="13">
        <v>43495</v>
      </c>
      <c r="D150" s="14" t="s">
        <v>13</v>
      </c>
      <c r="E150" s="15"/>
      <c r="F150" s="16"/>
      <c r="G150" s="15" t="s">
        <v>472</v>
      </c>
      <c r="H150" s="15" t="s">
        <v>43</v>
      </c>
      <c r="I150" s="17">
        <f>HYPERLINK("https://docs.wto.org/imrd/directdoc.asp?DDFDocuments/t/G/TBTN19/KEN791.DOCX","EN")</f>
      </c>
      <c r="J150" s="17">
        <f>HYPERLINK("https://docs.wto.org/imrd/directdoc.asp?DDFDocuments/u/G/TBTN19/KEN791.DOCX","FR")</f>
      </c>
      <c r="K150" s="17">
        <f>HYPERLINK("https://docs.wto.org/imrd/directdoc.asp?DDFDocuments/v/G/TBTN19/KEN791.DOCX","ES")</f>
      </c>
    </row>
    <row r="151">
      <c r="A151" s="11" t="s">
        <v>473</v>
      </c>
      <c r="B151" s="12" t="s">
        <v>41</v>
      </c>
      <c r="C151" s="13">
        <v>43495</v>
      </c>
      <c r="D151" s="14" t="s">
        <v>13</v>
      </c>
      <c r="E151" s="15"/>
      <c r="F151" s="16"/>
      <c r="G151" s="15" t="s">
        <v>472</v>
      </c>
      <c r="H151" s="15" t="s">
        <v>43</v>
      </c>
      <c r="I151" s="17">
        <f>HYPERLINK("https://docs.wto.org/imrd/directdoc.asp?DDFDocuments/t/G/TBTN19/KEN792.DOCX","EN")</f>
      </c>
      <c r="J151" s="17">
        <f>HYPERLINK("https://docs.wto.org/imrd/directdoc.asp?DDFDocuments/u/G/TBTN19/KEN792.DOCX","FR")</f>
      </c>
      <c r="K151" s="17">
        <f>HYPERLINK("https://docs.wto.org/imrd/directdoc.asp?DDFDocuments/v/G/TBTN19/KEN792.DOCX","ES")</f>
      </c>
    </row>
    <row r="152">
      <c r="A152" s="11" t="s">
        <v>474</v>
      </c>
      <c r="B152" s="12" t="s">
        <v>41</v>
      </c>
      <c r="C152" s="13">
        <v>43495</v>
      </c>
      <c r="D152" s="14" t="s">
        <v>13</v>
      </c>
      <c r="E152" s="15"/>
      <c r="F152" s="16"/>
      <c r="G152" s="15" t="s">
        <v>461</v>
      </c>
      <c r="H152" s="15" t="s">
        <v>366</v>
      </c>
      <c r="I152" s="17">
        <f>HYPERLINK("https://docs.wto.org/imrd/directdoc.asp?DDFDocuments/t/G/TBTN19/KEN793.DOCX","EN")</f>
      </c>
      <c r="J152" s="17">
        <f>HYPERLINK("https://docs.wto.org/imrd/directdoc.asp?DDFDocuments/u/G/TBTN19/KEN793.DOCX","FR")</f>
      </c>
      <c r="K152" s="17">
        <f>HYPERLINK("https://docs.wto.org/imrd/directdoc.asp?DDFDocuments/v/G/TBTN19/KEN793.DOCX","ES")</f>
      </c>
    </row>
    <row r="153">
      <c r="A153" s="11" t="s">
        <v>475</v>
      </c>
      <c r="B153" s="12" t="s">
        <v>476</v>
      </c>
      <c r="C153" s="13">
        <v>43495</v>
      </c>
      <c r="D153" s="14" t="s">
        <v>13</v>
      </c>
      <c r="E153" s="15" t="s">
        <v>477</v>
      </c>
      <c r="F153" s="16"/>
      <c r="G153" s="15" t="s">
        <v>478</v>
      </c>
      <c r="H153" s="15" t="s">
        <v>479</v>
      </c>
      <c r="I153" s="17">
        <f>HYPERLINK("https://docs.wto.org/imrd/directdoc.asp?DDFDocuments/t/G/TBTN19/PAN101.DOCX","EN")</f>
      </c>
      <c r="J153" s="17">
        <f>HYPERLINK("https://docs.wto.org/imrd/directdoc.asp?DDFDocuments/u/G/TBTN19/PAN101.DOCX","FR")</f>
      </c>
      <c r="K153" s="17">
        <f>HYPERLINK("https://docs.wto.org/imrd/directdoc.asp?DDFDocuments/v/G/TBTN19/PAN101.DOCX","ES")</f>
      </c>
    </row>
    <row r="154">
      <c r="A154" s="11" t="s">
        <v>480</v>
      </c>
      <c r="B154" s="12" t="s">
        <v>476</v>
      </c>
      <c r="C154" s="13">
        <v>43495</v>
      </c>
      <c r="D154" s="14" t="s">
        <v>30</v>
      </c>
      <c r="E154" s="15" t="s">
        <v>346</v>
      </c>
      <c r="F154" s="16"/>
      <c r="G154" s="15" t="s">
        <v>347</v>
      </c>
      <c r="H154" s="15" t="s">
        <v>27</v>
      </c>
      <c r="I154" s="17">
        <f>HYPERLINK("https://docs.wto.org/imrd/directdoc.asp?DDFDocuments/t/G/TBTN18/PAN96A1.DOCX","EN")</f>
      </c>
      <c r="J154" s="17">
        <f>HYPERLINK("https://docs.wto.org/imrd/directdoc.asp?DDFDocuments/u/G/TBTN18/PAN96A1.DOCX","FR")</f>
      </c>
      <c r="K154" s="17">
        <f>HYPERLINK("https://docs.wto.org/imrd/directdoc.asp?DDFDocuments/v/G/TBTN18/PAN96A1.DOCX","ES")</f>
      </c>
    </row>
    <row r="155">
      <c r="A155" s="11" t="s">
        <v>481</v>
      </c>
      <c r="B155" s="12" t="s">
        <v>482</v>
      </c>
      <c r="C155" s="13">
        <v>43493</v>
      </c>
      <c r="D155" s="14" t="s">
        <v>13</v>
      </c>
      <c r="E155" s="15" t="s">
        <v>483</v>
      </c>
      <c r="F155" s="16"/>
      <c r="G155" s="15" t="s">
        <v>484</v>
      </c>
      <c r="H155" s="15" t="s">
        <v>21</v>
      </c>
      <c r="I155" s="17">
        <f>HYPERLINK("https://docs.wto.org/imrd/directdoc.asp?DDFDocuments/t/G/TBTN19/BRA861.DOCX","EN")</f>
      </c>
      <c r="J155" s="17">
        <f>HYPERLINK("https://docs.wto.org/imrd/directdoc.asp?DDFDocuments/u/G/TBTN19/BRA861.DOCX","FR")</f>
      </c>
      <c r="K155" s="17">
        <f>HYPERLINK("https://docs.wto.org/imrd/directdoc.asp?DDFDocuments/v/G/TBTN19/BRA861.DOCX","ES")</f>
      </c>
    </row>
    <row r="156">
      <c r="A156" s="11" t="s">
        <v>485</v>
      </c>
      <c r="B156" s="12" t="s">
        <v>305</v>
      </c>
      <c r="C156" s="13">
        <v>43493</v>
      </c>
      <c r="D156" s="14" t="s">
        <v>30</v>
      </c>
      <c r="E156" s="15" t="s">
        <v>486</v>
      </c>
      <c r="F156" s="16"/>
      <c r="G156" s="15" t="s">
        <v>250</v>
      </c>
      <c r="H156" s="15" t="s">
        <v>27</v>
      </c>
      <c r="I156" s="17">
        <f>HYPERLINK("https://docs.wto.org/imrd/directdoc.asp?DDFDocuments/t/G/TBTN18/CRI172A1.DOCX","EN")</f>
      </c>
      <c r="J156" s="17">
        <f>HYPERLINK("https://docs.wto.org/imrd/directdoc.asp?DDFDocuments/u/G/TBTN18/CRI172A1.DOCX","FR")</f>
      </c>
      <c r="K156" s="17">
        <f>HYPERLINK("https://docs.wto.org/imrd/directdoc.asp?DDFDocuments/v/G/TBTN18/CRI172A1.DOCX","ES")</f>
      </c>
    </row>
    <row r="157">
      <c r="A157" s="11" t="s">
        <v>487</v>
      </c>
      <c r="B157" s="12" t="s">
        <v>305</v>
      </c>
      <c r="C157" s="13">
        <v>43493</v>
      </c>
      <c r="D157" s="14" t="s">
        <v>13</v>
      </c>
      <c r="E157" s="15" t="s">
        <v>488</v>
      </c>
      <c r="F157" s="16"/>
      <c r="G157" s="15" t="s">
        <v>489</v>
      </c>
      <c r="H157" s="15" t="s">
        <v>21</v>
      </c>
      <c r="I157" s="17">
        <f>HYPERLINK("https://docs.wto.org/imrd/directdoc.asp?DDFDocuments/t/G/TBTN19/CRI184.DOCX","EN")</f>
      </c>
      <c r="J157" s="17">
        <f>HYPERLINK("https://docs.wto.org/imrd/directdoc.asp?DDFDocuments/u/G/TBTN19/CRI184.DOCX","FR")</f>
      </c>
      <c r="K157" s="17">
        <f>HYPERLINK("https://docs.wto.org/imrd/directdoc.asp?DDFDocuments/v/G/TBTN19/CRI184.DOCX","ES")</f>
      </c>
    </row>
    <row r="158">
      <c r="A158" s="11" t="s">
        <v>490</v>
      </c>
      <c r="B158" s="12" t="s">
        <v>305</v>
      </c>
      <c r="C158" s="13">
        <v>43493</v>
      </c>
      <c r="D158" s="14" t="s">
        <v>30</v>
      </c>
      <c r="E158" s="15" t="s">
        <v>491</v>
      </c>
      <c r="F158" s="16"/>
      <c r="G158" s="15" t="s">
        <v>343</v>
      </c>
      <c r="H158" s="15" t="s">
        <v>344</v>
      </c>
      <c r="I158" s="17">
        <f>HYPERLINK("https://docs.wto.org/imrd/directdoc.asp?DDFDocuments/t/G/TBTN08/CRI84A1.DOCX","EN")</f>
      </c>
      <c r="J158" s="17">
        <f>HYPERLINK("https://docs.wto.org/imrd/directdoc.asp?DDFDocuments/u/G/TBTN08/CRI84A1.DOCX","FR")</f>
      </c>
      <c r="K158" s="17">
        <f>HYPERLINK("https://docs.wto.org/imrd/directdoc.asp?DDFDocuments/v/G/TBTN08/CRI84A1.DOCX","ES")</f>
      </c>
    </row>
    <row r="159">
      <c r="A159" s="11" t="s">
        <v>492</v>
      </c>
      <c r="B159" s="12" t="s">
        <v>12</v>
      </c>
      <c r="C159" s="13">
        <v>43493</v>
      </c>
      <c r="D159" s="14" t="s">
        <v>13</v>
      </c>
      <c r="E159" s="15" t="s">
        <v>493</v>
      </c>
      <c r="F159" s="16"/>
      <c r="G159" s="15" t="s">
        <v>494</v>
      </c>
      <c r="H159" s="15" t="s">
        <v>114</v>
      </c>
      <c r="I159" s="17">
        <f>HYPERLINK("https://docs.wto.org/imrd/directdoc.asp?DDFDocuments/t/G/TBTN19/EU640.DOCX","EN")</f>
      </c>
      <c r="J159" s="17">
        <f>HYPERLINK("https://docs.wto.org/imrd/directdoc.asp?DDFDocuments/u/G/TBTN19/EU640.DOCX","FR")</f>
      </c>
      <c r="K159" s="17">
        <f>HYPERLINK("https://docs.wto.org/imrd/directdoc.asp?DDFDocuments/v/G/TBTN19/EU640.DOCX","ES")</f>
      </c>
    </row>
    <row r="160">
      <c r="A160" s="11" t="s">
        <v>495</v>
      </c>
      <c r="B160" s="12" t="s">
        <v>496</v>
      </c>
      <c r="C160" s="13">
        <v>43493</v>
      </c>
      <c r="D160" s="14" t="s">
        <v>30</v>
      </c>
      <c r="E160" s="15" t="s">
        <v>497</v>
      </c>
      <c r="F160" s="16"/>
      <c r="G160" s="15" t="s">
        <v>343</v>
      </c>
      <c r="H160" s="15"/>
      <c r="I160" s="17">
        <f>HYPERLINK("https://docs.wto.org/imrd/directdoc.asp?DDFDocuments/t/G/TBTN09/GTM62A1.DOCX","EN")</f>
      </c>
      <c r="J160" s="17">
        <f>HYPERLINK("https://docs.wto.org/imrd/directdoc.asp?DDFDocuments/u/G/TBTN09/GTM62A1.DOCX","FR")</f>
      </c>
      <c r="K160" s="17">
        <f>HYPERLINK("https://docs.wto.org/imrd/directdoc.asp?DDFDocuments/v/G/TBTN09/GTM62A1.DOCX","ES")</f>
      </c>
    </row>
    <row r="161">
      <c r="A161" s="11" t="s">
        <v>498</v>
      </c>
      <c r="B161" s="12" t="s">
        <v>496</v>
      </c>
      <c r="C161" s="13">
        <v>43493</v>
      </c>
      <c r="D161" s="14" t="s">
        <v>30</v>
      </c>
      <c r="E161" s="15" t="s">
        <v>486</v>
      </c>
      <c r="F161" s="16"/>
      <c r="G161" s="15" t="s">
        <v>250</v>
      </c>
      <c r="H161" s="15" t="s">
        <v>27</v>
      </c>
      <c r="I161" s="17">
        <f>HYPERLINK("https://docs.wto.org/imrd/directdoc.asp?DDFDocuments/t/G/TBTN18/GTM95A1.DOCX","EN")</f>
      </c>
      <c r="J161" s="17">
        <f>HYPERLINK("https://docs.wto.org/imrd/directdoc.asp?DDFDocuments/u/G/TBTN18/GTM95A1.DOCX","FR")</f>
      </c>
      <c r="K161" s="17">
        <f>HYPERLINK("https://docs.wto.org/imrd/directdoc.asp?DDFDocuments/v/G/TBTN18/GTM95A1.DOCX","ES")</f>
      </c>
    </row>
    <row r="162">
      <c r="A162" s="11" t="s">
        <v>499</v>
      </c>
      <c r="B162" s="12" t="s">
        <v>500</v>
      </c>
      <c r="C162" s="13">
        <v>43493</v>
      </c>
      <c r="D162" s="14" t="s">
        <v>30</v>
      </c>
      <c r="E162" s="15" t="s">
        <v>501</v>
      </c>
      <c r="F162" s="16" t="s">
        <v>502</v>
      </c>
      <c r="G162" s="15" t="s">
        <v>503</v>
      </c>
      <c r="H162" s="15" t="s">
        <v>344</v>
      </c>
      <c r="I162" s="17">
        <f>HYPERLINK("https://docs.wto.org/imrd/directdoc.asp?DDFDocuments/t/G/TBTN08/SLV126A1.DOCX","EN")</f>
      </c>
      <c r="J162" s="17">
        <f>HYPERLINK("https://docs.wto.org/imrd/directdoc.asp?DDFDocuments/u/G/TBTN08/SLV126A1.DOCX","FR")</f>
      </c>
      <c r="K162" s="17">
        <f>HYPERLINK("https://docs.wto.org/imrd/directdoc.asp?DDFDocuments/v/G/TBTN08/SLV126A1.DOCX","ES")</f>
      </c>
    </row>
    <row r="163">
      <c r="A163" s="11" t="s">
        <v>504</v>
      </c>
      <c r="B163" s="12" t="s">
        <v>500</v>
      </c>
      <c r="C163" s="13">
        <v>43493</v>
      </c>
      <c r="D163" s="14" t="s">
        <v>30</v>
      </c>
      <c r="E163" s="15" t="s">
        <v>486</v>
      </c>
      <c r="F163" s="16"/>
      <c r="G163" s="15" t="s">
        <v>250</v>
      </c>
      <c r="H163" s="15" t="s">
        <v>27</v>
      </c>
      <c r="I163" s="17">
        <f>HYPERLINK("https://docs.wto.org/imrd/directdoc.asp?DDFDocuments/t/G/TBTN18/SLV199A1.DOCX","EN")</f>
      </c>
      <c r="J163" s="17">
        <f>HYPERLINK("https://docs.wto.org/imrd/directdoc.asp?DDFDocuments/u/G/TBTN18/SLV199A1.DOCX","FR")</f>
      </c>
      <c r="K163" s="17">
        <f>HYPERLINK("https://docs.wto.org/imrd/directdoc.asp?DDFDocuments/v/G/TBTN18/SLV199A1.DOCX","ES")</f>
      </c>
    </row>
    <row r="164">
      <c r="A164" s="11" t="s">
        <v>505</v>
      </c>
      <c r="B164" s="12" t="s">
        <v>194</v>
      </c>
      <c r="C164" s="13">
        <v>43490</v>
      </c>
      <c r="D164" s="14" t="s">
        <v>30</v>
      </c>
      <c r="E164" s="15" t="s">
        <v>506</v>
      </c>
      <c r="F164" s="16"/>
      <c r="G164" s="15" t="s">
        <v>507</v>
      </c>
      <c r="H164" s="15"/>
      <c r="I164" s="17">
        <f>HYPERLINK("https://docs.wto.org/imrd/directdoc.asp?DDFDocuments/t/G/TBTN03/ARG82A2.DOCX","EN")</f>
      </c>
      <c r="J164" s="17">
        <f>HYPERLINK("https://docs.wto.org/imrd/directdoc.asp?DDFDocuments/u/G/TBTN03/ARG82A2.DOCX","FR")</f>
      </c>
      <c r="K164" s="17">
        <f>HYPERLINK("https://docs.wto.org/imrd/directdoc.asp?DDFDocuments/v/G/TBTN03/ARG82A2.DOCX","ES")</f>
      </c>
    </row>
    <row r="165">
      <c r="A165" s="11" t="s">
        <v>508</v>
      </c>
      <c r="B165" s="12" t="s">
        <v>482</v>
      </c>
      <c r="C165" s="13">
        <v>43490</v>
      </c>
      <c r="D165" s="14" t="s">
        <v>30</v>
      </c>
      <c r="E165" s="15" t="s">
        <v>509</v>
      </c>
      <c r="F165" s="16" t="s">
        <v>510</v>
      </c>
      <c r="G165" s="15" t="s">
        <v>511</v>
      </c>
      <c r="H165" s="15" t="s">
        <v>512</v>
      </c>
      <c r="I165" s="17">
        <f>HYPERLINK("https://docs.wto.org/imrd/directdoc.asp?DDFDocuments/t/G/TBTN18/BRA772A2.DOCX","EN")</f>
      </c>
      <c r="J165" s="17">
        <f>HYPERLINK("https://docs.wto.org/imrd/directdoc.asp?DDFDocuments/u/G/TBTN18/BRA772A2.DOCX","FR")</f>
      </c>
      <c r="K165" s="17">
        <f>HYPERLINK("https://docs.wto.org/imrd/directdoc.asp?DDFDocuments/v/G/TBTN18/BRA772A2.DOCX","ES")</f>
      </c>
    </row>
    <row r="166">
      <c r="A166" s="11" t="s">
        <v>513</v>
      </c>
      <c r="B166" s="12" t="s">
        <v>450</v>
      </c>
      <c r="C166" s="13">
        <v>43489</v>
      </c>
      <c r="D166" s="14" t="s">
        <v>13</v>
      </c>
      <c r="E166" s="15" t="s">
        <v>514</v>
      </c>
      <c r="F166" s="16"/>
      <c r="G166" s="15" t="s">
        <v>452</v>
      </c>
      <c r="H166" s="15" t="s">
        <v>453</v>
      </c>
      <c r="I166" s="17">
        <f>HYPERLINK("https://docs.wto.org/imrd/directdoc.asp?DDFDocuments/t/G/TBTN19/CAN576.DOCX","EN")</f>
      </c>
      <c r="J166" s="17">
        <f>HYPERLINK("https://docs.wto.org/imrd/directdoc.asp?DDFDocuments/u/G/TBTN19/CAN576.DOCX","FR")</f>
      </c>
      <c r="K166" s="17">
        <f>HYPERLINK("https://docs.wto.org/imrd/directdoc.asp?DDFDocuments/v/G/TBTN19/CAN576.DOCX","ES")</f>
      </c>
    </row>
    <row r="167">
      <c r="A167" s="11" t="s">
        <v>515</v>
      </c>
      <c r="B167" s="12" t="s">
        <v>59</v>
      </c>
      <c r="C167" s="13">
        <v>43489</v>
      </c>
      <c r="D167" s="14" t="s">
        <v>13</v>
      </c>
      <c r="E167" s="15" t="s">
        <v>516</v>
      </c>
      <c r="F167" s="16"/>
      <c r="G167" s="15" t="s">
        <v>517</v>
      </c>
      <c r="H167" s="15" t="s">
        <v>453</v>
      </c>
      <c r="I167" s="17">
        <f>HYPERLINK("https://docs.wto.org/imrd/directdoc.asp?DDFDocuments/t/G/TBTN19/MEX447.DOCX","EN")</f>
      </c>
      <c r="J167" s="17">
        <f>HYPERLINK("https://docs.wto.org/imrd/directdoc.asp?DDFDocuments/u/G/TBTN19/MEX447.DOCX","FR")</f>
      </c>
      <c r="K167" s="17">
        <f>HYPERLINK("https://docs.wto.org/imrd/directdoc.asp?DDFDocuments/v/G/TBTN19/MEX447.DOCX","ES")</f>
      </c>
    </row>
    <row r="168">
      <c r="A168" s="11" t="s">
        <v>518</v>
      </c>
      <c r="B168" s="12" t="s">
        <v>476</v>
      </c>
      <c r="C168" s="13">
        <v>43489</v>
      </c>
      <c r="D168" s="14" t="s">
        <v>30</v>
      </c>
      <c r="E168" s="15" t="s">
        <v>519</v>
      </c>
      <c r="F168" s="16"/>
      <c r="G168" s="15" t="s">
        <v>520</v>
      </c>
      <c r="H168" s="15" t="s">
        <v>290</v>
      </c>
      <c r="I168" s="17">
        <f>HYPERLINK("https://docs.wto.org/imrd/directdoc.asp?DDFDocuments/t/G/TBTN17/PAN88A1.DOCX","EN")</f>
      </c>
      <c r="J168" s="17">
        <f>HYPERLINK("https://docs.wto.org/imrd/directdoc.asp?DDFDocuments/u/G/TBTN17/PAN88A1.DOCX","FR")</f>
      </c>
      <c r="K168" s="17">
        <f>HYPERLINK("https://docs.wto.org/imrd/directdoc.asp?DDFDocuments/v/G/TBTN17/PAN88A1.DOCX","ES")</f>
      </c>
    </row>
    <row r="169">
      <c r="A169" s="11" t="s">
        <v>521</v>
      </c>
      <c r="B169" s="12" t="s">
        <v>476</v>
      </c>
      <c r="C169" s="13">
        <v>43489</v>
      </c>
      <c r="D169" s="14" t="s">
        <v>30</v>
      </c>
      <c r="E169" s="15" t="s">
        <v>519</v>
      </c>
      <c r="F169" s="16"/>
      <c r="G169" s="15" t="s">
        <v>520</v>
      </c>
      <c r="H169" s="15" t="s">
        <v>303</v>
      </c>
      <c r="I169" s="17">
        <f>HYPERLINK("https://docs.wto.org/imrd/directdoc.asp?DDFDocuments/t/G/TBTN17/PAN89A1.DOCX","EN")</f>
      </c>
      <c r="J169" s="17">
        <f>HYPERLINK("https://docs.wto.org/imrd/directdoc.asp?DDFDocuments/u/G/TBTN17/PAN89A1.DOCX","FR")</f>
      </c>
      <c r="K169" s="17">
        <f>HYPERLINK("https://docs.wto.org/imrd/directdoc.asp?DDFDocuments/v/G/TBTN17/PAN89A1.DOCX","ES")</f>
      </c>
    </row>
    <row r="170">
      <c r="A170" s="11" t="s">
        <v>522</v>
      </c>
      <c r="B170" s="12" t="s">
        <v>194</v>
      </c>
      <c r="C170" s="13">
        <v>43488</v>
      </c>
      <c r="D170" s="14" t="s">
        <v>30</v>
      </c>
      <c r="E170" s="15" t="s">
        <v>523</v>
      </c>
      <c r="F170" s="16"/>
      <c r="G170" s="15" t="s">
        <v>524</v>
      </c>
      <c r="H170" s="15" t="s">
        <v>525</v>
      </c>
      <c r="I170" s="17">
        <f>HYPERLINK("https://docs.wto.org/imrd/directdoc.asp?DDFDocuments/t/G/TBTN09/ARG251A2.DOCX","EN")</f>
      </c>
      <c r="J170" s="17">
        <f>HYPERLINK("https://docs.wto.org/imrd/directdoc.asp?DDFDocuments/u/G/TBTN09/ARG251A2.DOCX","FR")</f>
      </c>
      <c r="K170" s="17">
        <f>HYPERLINK("https://docs.wto.org/imrd/directdoc.asp?DDFDocuments/v/G/TBTN09/ARG251A2.DOCX","ES")</f>
      </c>
    </row>
    <row r="171">
      <c r="A171" s="11" t="s">
        <v>526</v>
      </c>
      <c r="B171" s="12" t="s">
        <v>194</v>
      </c>
      <c r="C171" s="13">
        <v>43488</v>
      </c>
      <c r="D171" s="14" t="s">
        <v>13</v>
      </c>
      <c r="E171" s="15"/>
      <c r="F171" s="16" t="s">
        <v>527</v>
      </c>
      <c r="G171" s="15" t="s">
        <v>528</v>
      </c>
      <c r="H171" s="15" t="s">
        <v>124</v>
      </c>
      <c r="I171" s="17">
        <f>HYPERLINK("https://docs.wto.org/imrd/directdoc.asp?DDFDocuments/t/G/TBTN19/ARG355.DOCX","EN")</f>
      </c>
      <c r="J171" s="17">
        <f>HYPERLINK("https://docs.wto.org/imrd/directdoc.asp?DDFDocuments/u/G/TBTN19/ARG355.DOCX","FR")</f>
      </c>
      <c r="K171" s="17">
        <f>HYPERLINK("https://docs.wto.org/imrd/directdoc.asp?DDFDocuments/v/G/TBTN19/ARG355.DOCX","ES")</f>
      </c>
    </row>
    <row r="172">
      <c r="A172" s="11" t="s">
        <v>529</v>
      </c>
      <c r="B172" s="12" t="s">
        <v>18</v>
      </c>
      <c r="C172" s="13">
        <v>43488</v>
      </c>
      <c r="D172" s="14" t="s">
        <v>13</v>
      </c>
      <c r="E172" s="15" t="s">
        <v>19</v>
      </c>
      <c r="F172" s="16"/>
      <c r="G172" s="15" t="s">
        <v>351</v>
      </c>
      <c r="H172" s="15" t="s">
        <v>21</v>
      </c>
      <c r="I172" s="17">
        <f>HYPERLINK("https://docs.wto.org/imrd/directdoc.asp?DDFDocuments/t/G/TBTN19/KOR808.DOCX","EN")</f>
      </c>
      <c r="J172" s="17">
        <f>HYPERLINK("https://docs.wto.org/imrd/directdoc.asp?DDFDocuments/u/G/TBTN19/KOR808.DOCX","FR")</f>
      </c>
      <c r="K172" s="17">
        <f>HYPERLINK("https://docs.wto.org/imrd/directdoc.asp?DDFDocuments/v/G/TBTN19/KOR808.DOCX","ES")</f>
      </c>
    </row>
    <row r="173">
      <c r="A173" s="11" t="s">
        <v>530</v>
      </c>
      <c r="B173" s="12" t="s">
        <v>531</v>
      </c>
      <c r="C173" s="13">
        <v>43488</v>
      </c>
      <c r="D173" s="14" t="s">
        <v>13</v>
      </c>
      <c r="E173" s="15" t="s">
        <v>532</v>
      </c>
      <c r="F173" s="16"/>
      <c r="G173" s="15"/>
      <c r="H173" s="15" t="s">
        <v>21</v>
      </c>
      <c r="I173" s="17">
        <f>HYPERLINK("https://docs.wto.org/imrd/directdoc.asp?DDFDocuments/t/G/TBTN19/TUR146.DOCX","EN")</f>
      </c>
      <c r="J173" s="17">
        <f>HYPERLINK("https://docs.wto.org/imrd/directdoc.asp?DDFDocuments/u/G/TBTN19/TUR146.DOCX","FR")</f>
      </c>
      <c r="K173" s="17">
        <f>HYPERLINK("https://docs.wto.org/imrd/directdoc.asp?DDFDocuments/v/G/TBTN19/TUR146.DOCX","ES")</f>
      </c>
    </row>
    <row r="174">
      <c r="A174" s="11" t="s">
        <v>533</v>
      </c>
      <c r="B174" s="12" t="s">
        <v>432</v>
      </c>
      <c r="C174" s="13">
        <v>43488</v>
      </c>
      <c r="D174" s="14" t="s">
        <v>13</v>
      </c>
      <c r="E174" s="15" t="s">
        <v>534</v>
      </c>
      <c r="F174" s="16"/>
      <c r="G174" s="15" t="s">
        <v>535</v>
      </c>
      <c r="H174" s="15" t="s">
        <v>434</v>
      </c>
      <c r="I174" s="17">
        <f>HYPERLINK("https://docs.wto.org/imrd/directdoc.asp?DDFDocuments/t/G/TBTN19/UKR146.DOCX","EN")</f>
      </c>
      <c r="J174" s="17">
        <f>HYPERLINK("https://docs.wto.org/imrd/directdoc.asp?DDFDocuments/u/G/TBTN19/UKR146.DOCX","FR")</f>
      </c>
      <c r="K174" s="17">
        <f>HYPERLINK("https://docs.wto.org/imrd/directdoc.asp?DDFDocuments/v/G/TBTN19/UKR146.DOCX","ES")</f>
      </c>
    </row>
    <row r="175">
      <c r="A175" s="11" t="s">
        <v>536</v>
      </c>
      <c r="B175" s="12" t="s">
        <v>432</v>
      </c>
      <c r="C175" s="13">
        <v>43488</v>
      </c>
      <c r="D175" s="14" t="s">
        <v>13</v>
      </c>
      <c r="E175" s="15" t="s">
        <v>537</v>
      </c>
      <c r="F175" s="16"/>
      <c r="G175" s="15"/>
      <c r="H175" s="15" t="s">
        <v>434</v>
      </c>
      <c r="I175" s="17">
        <f>HYPERLINK("https://docs.wto.org/imrd/directdoc.asp?DDFDocuments/t/G/TBTN19/UKR147.DOCX","EN")</f>
      </c>
      <c r="J175" s="17">
        <f>HYPERLINK("https://docs.wto.org/imrd/directdoc.asp?DDFDocuments/u/G/TBTN19/UKR147.DOCX","FR")</f>
      </c>
      <c r="K175" s="17">
        <f>HYPERLINK("https://docs.wto.org/imrd/directdoc.asp?DDFDocuments/v/G/TBTN19/UKR147.DOCX","ES")</f>
      </c>
    </row>
    <row r="176">
      <c r="A176" s="11" t="s">
        <v>538</v>
      </c>
      <c r="B176" s="12" t="s">
        <v>432</v>
      </c>
      <c r="C176" s="13">
        <v>43488</v>
      </c>
      <c r="D176" s="14" t="s">
        <v>13</v>
      </c>
      <c r="E176" s="15" t="s">
        <v>539</v>
      </c>
      <c r="F176" s="16"/>
      <c r="G176" s="15" t="s">
        <v>540</v>
      </c>
      <c r="H176" s="15" t="s">
        <v>434</v>
      </c>
      <c r="I176" s="17">
        <f>HYPERLINK("https://docs.wto.org/imrd/directdoc.asp?DDFDocuments/t/G/TBTN19/UKR148.DOCX","EN")</f>
      </c>
      <c r="J176" s="17">
        <f>HYPERLINK("https://docs.wto.org/imrd/directdoc.asp?DDFDocuments/u/G/TBTN19/UKR148.DOCX","FR")</f>
      </c>
      <c r="K176" s="17">
        <f>HYPERLINK("https://docs.wto.org/imrd/directdoc.asp?DDFDocuments/v/G/TBTN19/UKR148.DOCX","ES")</f>
      </c>
    </row>
    <row r="177">
      <c r="A177" s="11" t="s">
        <v>541</v>
      </c>
      <c r="B177" s="12" t="s">
        <v>41</v>
      </c>
      <c r="C177" s="13">
        <v>43487</v>
      </c>
      <c r="D177" s="14" t="s">
        <v>13</v>
      </c>
      <c r="E177" s="15"/>
      <c r="F177" s="16"/>
      <c r="G177" s="15" t="s">
        <v>363</v>
      </c>
      <c r="H177" s="15" t="s">
        <v>43</v>
      </c>
      <c r="I177" s="17">
        <f>HYPERLINK("https://docs.wto.org/imrd/directdoc.asp?DDFDocuments/t/G/TBTN19/KEN778.DOCX","EN")</f>
      </c>
      <c r="J177" s="17">
        <f>HYPERLINK("https://docs.wto.org/imrd/directdoc.asp?DDFDocuments/u/G/TBTN19/KEN778.DOCX","FR")</f>
      </c>
      <c r="K177" s="17">
        <f>HYPERLINK("https://docs.wto.org/imrd/directdoc.asp?DDFDocuments/v/G/TBTN19/KEN778.DOCX","ES")</f>
      </c>
    </row>
    <row r="178">
      <c r="A178" s="11" t="s">
        <v>542</v>
      </c>
      <c r="B178" s="12" t="s">
        <v>41</v>
      </c>
      <c r="C178" s="13">
        <v>43487</v>
      </c>
      <c r="D178" s="14" t="s">
        <v>13</v>
      </c>
      <c r="E178" s="15"/>
      <c r="F178" s="16"/>
      <c r="G178" s="15" t="s">
        <v>363</v>
      </c>
      <c r="H178" s="15" t="s">
        <v>43</v>
      </c>
      <c r="I178" s="17">
        <f>HYPERLINK("https://docs.wto.org/imrd/directdoc.asp?DDFDocuments/t/G/TBTN19/KEN779.DOCX","EN")</f>
      </c>
      <c r="J178" s="17">
        <f>HYPERLINK("https://docs.wto.org/imrd/directdoc.asp?DDFDocuments/u/G/TBTN19/KEN779.DOCX","FR")</f>
      </c>
      <c r="K178" s="17">
        <f>HYPERLINK("https://docs.wto.org/imrd/directdoc.asp?DDFDocuments/v/G/TBTN19/KEN779.DOCX","ES")</f>
      </c>
    </row>
    <row r="179">
      <c r="A179" s="11" t="s">
        <v>543</v>
      </c>
      <c r="B179" s="12" t="s">
        <v>41</v>
      </c>
      <c r="C179" s="13">
        <v>43487</v>
      </c>
      <c r="D179" s="14" t="s">
        <v>13</v>
      </c>
      <c r="E179" s="15"/>
      <c r="F179" s="16"/>
      <c r="G179" s="15" t="s">
        <v>544</v>
      </c>
      <c r="H179" s="15" t="s">
        <v>166</v>
      </c>
      <c r="I179" s="17">
        <f>HYPERLINK("https://docs.wto.org/imrd/directdoc.asp?DDFDocuments/t/G/TBTN19/KEN780.DOCX","EN")</f>
      </c>
      <c r="J179" s="17">
        <f>HYPERLINK("https://docs.wto.org/imrd/directdoc.asp?DDFDocuments/u/G/TBTN19/KEN780.DOCX","FR")</f>
      </c>
      <c r="K179" s="17">
        <f>HYPERLINK("https://docs.wto.org/imrd/directdoc.asp?DDFDocuments/v/G/TBTN19/KEN780.DOCX","ES")</f>
      </c>
    </row>
    <row r="180">
      <c r="A180" s="11" t="s">
        <v>545</v>
      </c>
      <c r="B180" s="12" t="s">
        <v>41</v>
      </c>
      <c r="C180" s="13">
        <v>43487</v>
      </c>
      <c r="D180" s="14" t="s">
        <v>13</v>
      </c>
      <c r="E180" s="15"/>
      <c r="F180" s="16"/>
      <c r="G180" s="15" t="s">
        <v>365</v>
      </c>
      <c r="H180" s="15" t="s">
        <v>366</v>
      </c>
      <c r="I180" s="17">
        <f>HYPERLINK("https://docs.wto.org/imrd/directdoc.asp?DDFDocuments/t/G/TBTN19/KEN781.DOCX","EN")</f>
      </c>
      <c r="J180" s="17">
        <f>HYPERLINK("https://docs.wto.org/imrd/directdoc.asp?DDFDocuments/u/G/TBTN19/KEN781.DOCX","FR")</f>
      </c>
      <c r="K180" s="17">
        <f>HYPERLINK("https://docs.wto.org/imrd/directdoc.asp?DDFDocuments/v/G/TBTN19/KEN781.DOCX","ES")</f>
      </c>
    </row>
    <row r="181">
      <c r="A181" s="11" t="s">
        <v>546</v>
      </c>
      <c r="B181" s="12" t="s">
        <v>41</v>
      </c>
      <c r="C181" s="13">
        <v>43487</v>
      </c>
      <c r="D181" s="14" t="s">
        <v>13</v>
      </c>
      <c r="E181" s="15"/>
      <c r="F181" s="16"/>
      <c r="G181" s="15" t="s">
        <v>365</v>
      </c>
      <c r="H181" s="15" t="s">
        <v>366</v>
      </c>
      <c r="I181" s="17">
        <f>HYPERLINK("https://docs.wto.org/imrd/directdoc.asp?DDFDocuments/t/G/TBTN19/KEN782.DOCX","EN")</f>
      </c>
      <c r="J181" s="17">
        <f>HYPERLINK("https://docs.wto.org/imrd/directdoc.asp?DDFDocuments/u/G/TBTN19/KEN782.DOCX","FR")</f>
      </c>
      <c r="K181" s="17">
        <f>HYPERLINK("https://docs.wto.org/imrd/directdoc.asp?DDFDocuments/v/G/TBTN19/KEN782.DOCX","ES")</f>
      </c>
    </row>
    <row r="182">
      <c r="A182" s="11" t="s">
        <v>547</v>
      </c>
      <c r="B182" s="12" t="s">
        <v>194</v>
      </c>
      <c r="C182" s="13">
        <v>43486</v>
      </c>
      <c r="D182" s="14" t="s">
        <v>30</v>
      </c>
      <c r="E182" s="15" t="s">
        <v>548</v>
      </c>
      <c r="F182" s="16"/>
      <c r="G182" s="15"/>
      <c r="H182" s="15"/>
      <c r="I182" s="17">
        <f>HYPERLINK("https://docs.wto.org/imrd/directdoc.asp?DDFDocuments/t/G/TBTN03/ARG108A2.DOCX","EN")</f>
      </c>
      <c r="J182" s="17">
        <f>HYPERLINK("https://docs.wto.org/imrd/directdoc.asp?DDFDocuments/u/G/TBTN03/ARG108A2.DOCX","FR")</f>
      </c>
      <c r="K182" s="17">
        <f>HYPERLINK("https://docs.wto.org/imrd/directdoc.asp?DDFDocuments/v/G/TBTN03/ARG108A2.DOCX","ES")</f>
      </c>
    </row>
    <row r="183">
      <c r="A183" s="11" t="s">
        <v>549</v>
      </c>
      <c r="B183" s="12" t="s">
        <v>194</v>
      </c>
      <c r="C183" s="13">
        <v>43486</v>
      </c>
      <c r="D183" s="14" t="s">
        <v>30</v>
      </c>
      <c r="E183" s="15" t="s">
        <v>550</v>
      </c>
      <c r="F183" s="16"/>
      <c r="G183" s="15" t="s">
        <v>551</v>
      </c>
      <c r="H183" s="15" t="s">
        <v>512</v>
      </c>
      <c r="I183" s="17">
        <f>HYPERLINK("https://docs.wto.org/imrd/directdoc.asp?DDFDocuments/t/G/TBTN18/ARG340A1.DOCX","EN")</f>
      </c>
      <c r="J183" s="17">
        <f>HYPERLINK("https://docs.wto.org/imrd/directdoc.asp?DDFDocuments/u/G/TBTN18/ARG340A1.DOCX","FR")</f>
      </c>
      <c r="K183" s="17">
        <f>HYPERLINK("https://docs.wto.org/imrd/directdoc.asp?DDFDocuments/v/G/TBTN18/ARG340A1.DOCX","ES")</f>
      </c>
    </row>
    <row r="184">
      <c r="A184" s="11" t="s">
        <v>552</v>
      </c>
      <c r="B184" s="12" t="s">
        <v>194</v>
      </c>
      <c r="C184" s="13">
        <v>43486</v>
      </c>
      <c r="D184" s="14" t="s">
        <v>30</v>
      </c>
      <c r="E184" s="15" t="s">
        <v>553</v>
      </c>
      <c r="F184" s="16"/>
      <c r="G184" s="15" t="s">
        <v>234</v>
      </c>
      <c r="H184" s="15"/>
      <c r="I184" s="17">
        <f>HYPERLINK("https://docs.wto.org/imrd/directdoc.asp?DDFDocuments/t/G/TBTN03/ARG93A3.DOCX","EN")</f>
      </c>
      <c r="J184" s="17">
        <f>HYPERLINK("https://docs.wto.org/imrd/directdoc.asp?DDFDocuments/u/G/TBTN03/ARG93A3.DOCX","FR")</f>
      </c>
      <c r="K184" s="17">
        <f>HYPERLINK("https://docs.wto.org/imrd/directdoc.asp?DDFDocuments/v/G/TBTN03/ARG93A3.DOCX","ES")</f>
      </c>
    </row>
    <row r="185">
      <c r="A185" s="11" t="s">
        <v>554</v>
      </c>
      <c r="B185" s="12" t="s">
        <v>41</v>
      </c>
      <c r="C185" s="13">
        <v>43486</v>
      </c>
      <c r="D185" s="14" t="s">
        <v>13</v>
      </c>
      <c r="E185" s="15"/>
      <c r="F185" s="16"/>
      <c r="G185" s="15" t="s">
        <v>363</v>
      </c>
      <c r="H185" s="15" t="s">
        <v>43</v>
      </c>
      <c r="I185" s="17">
        <f>HYPERLINK("https://docs.wto.org/imrd/directdoc.asp?DDFDocuments/t/G/TBTN19/KEN774.DOCX","EN")</f>
      </c>
      <c r="J185" s="17">
        <f>HYPERLINK("https://docs.wto.org/imrd/directdoc.asp?DDFDocuments/u/G/TBTN19/KEN774.DOCX","FR")</f>
      </c>
      <c r="K185" s="17">
        <f>HYPERLINK("https://docs.wto.org/imrd/directdoc.asp?DDFDocuments/v/G/TBTN19/KEN774.DOCX","ES")</f>
      </c>
    </row>
    <row r="186">
      <c r="A186" s="11" t="s">
        <v>555</v>
      </c>
      <c r="B186" s="12" t="s">
        <v>41</v>
      </c>
      <c r="C186" s="13">
        <v>43486</v>
      </c>
      <c r="D186" s="14" t="s">
        <v>13</v>
      </c>
      <c r="E186" s="15"/>
      <c r="F186" s="16"/>
      <c r="G186" s="15" t="s">
        <v>363</v>
      </c>
      <c r="H186" s="15" t="s">
        <v>43</v>
      </c>
      <c r="I186" s="17">
        <f>HYPERLINK("https://docs.wto.org/imrd/directdoc.asp?DDFDocuments/t/G/TBTN19/KEN775.DOCX","EN")</f>
      </c>
      <c r="J186" s="17">
        <f>HYPERLINK("https://docs.wto.org/imrd/directdoc.asp?DDFDocuments/u/G/TBTN19/KEN775.DOCX","FR")</f>
      </c>
      <c r="K186" s="17">
        <f>HYPERLINK("https://docs.wto.org/imrd/directdoc.asp?DDFDocuments/v/G/TBTN19/KEN775.DOCX","ES")</f>
      </c>
    </row>
    <row r="187">
      <c r="A187" s="11" t="s">
        <v>556</v>
      </c>
      <c r="B187" s="12" t="s">
        <v>41</v>
      </c>
      <c r="C187" s="13">
        <v>43486</v>
      </c>
      <c r="D187" s="14" t="s">
        <v>13</v>
      </c>
      <c r="E187" s="15"/>
      <c r="F187" s="16"/>
      <c r="G187" s="15" t="s">
        <v>363</v>
      </c>
      <c r="H187" s="15" t="s">
        <v>43</v>
      </c>
      <c r="I187" s="17">
        <f>HYPERLINK("https://docs.wto.org/imrd/directdoc.asp?DDFDocuments/t/G/TBTN19/KEN776.DOCX","EN")</f>
      </c>
      <c r="J187" s="17">
        <f>HYPERLINK("https://docs.wto.org/imrd/directdoc.asp?DDFDocuments/u/G/TBTN19/KEN776.DOCX","FR")</f>
      </c>
      <c r="K187" s="17">
        <f>HYPERLINK("https://docs.wto.org/imrd/directdoc.asp?DDFDocuments/v/G/TBTN19/KEN776.DOCX","ES")</f>
      </c>
    </row>
    <row r="188">
      <c r="A188" s="11" t="s">
        <v>557</v>
      </c>
      <c r="B188" s="12" t="s">
        <v>41</v>
      </c>
      <c r="C188" s="13">
        <v>43486</v>
      </c>
      <c r="D188" s="14" t="s">
        <v>13</v>
      </c>
      <c r="E188" s="15"/>
      <c r="F188" s="16"/>
      <c r="G188" s="15" t="s">
        <v>444</v>
      </c>
      <c r="H188" s="15" t="s">
        <v>366</v>
      </c>
      <c r="I188" s="17">
        <f>HYPERLINK("https://docs.wto.org/imrd/directdoc.asp?DDFDocuments/t/G/TBTN19/KEN777.DOCX","EN")</f>
      </c>
      <c r="J188" s="17">
        <f>HYPERLINK("https://docs.wto.org/imrd/directdoc.asp?DDFDocuments/u/G/TBTN19/KEN777.DOCX","FR")</f>
      </c>
      <c r="K188" s="17">
        <f>HYPERLINK("https://docs.wto.org/imrd/directdoc.asp?DDFDocuments/v/G/TBTN19/KEN777.DOCX","ES")</f>
      </c>
    </row>
    <row r="189">
      <c r="A189" s="11" t="s">
        <v>558</v>
      </c>
      <c r="B189" s="12" t="s">
        <v>559</v>
      </c>
      <c r="C189" s="13">
        <v>43483</v>
      </c>
      <c r="D189" s="14" t="s">
        <v>13</v>
      </c>
      <c r="E189" s="15"/>
      <c r="F189" s="16"/>
      <c r="G189" s="15" t="s">
        <v>560</v>
      </c>
      <c r="H189" s="15" t="s">
        <v>263</v>
      </c>
      <c r="I189" s="17">
        <f>HYPERLINK("https://docs.wto.org/imrd/directdoc.asp?DDFDocuments/t/G/TBTN19/BEL42.DOCX","EN")</f>
      </c>
      <c r="J189" s="17">
        <f>HYPERLINK("https://docs.wto.org/imrd/directdoc.asp?DDFDocuments/u/G/TBTN19/BEL42.DOCX","FR")</f>
      </c>
      <c r="K189" s="17">
        <f>HYPERLINK("https://docs.wto.org/imrd/directdoc.asp?DDFDocuments/v/G/TBTN19/BEL42.DOCX","ES")</f>
      </c>
    </row>
    <row r="190">
      <c r="A190" s="11" t="s">
        <v>561</v>
      </c>
      <c r="B190" s="12" t="s">
        <v>559</v>
      </c>
      <c r="C190" s="13">
        <v>43483</v>
      </c>
      <c r="D190" s="14" t="s">
        <v>13</v>
      </c>
      <c r="E190" s="15" t="s">
        <v>562</v>
      </c>
      <c r="F190" s="16"/>
      <c r="G190" s="15" t="s">
        <v>560</v>
      </c>
      <c r="H190" s="15" t="s">
        <v>263</v>
      </c>
      <c r="I190" s="17">
        <f>HYPERLINK("https://docs.wto.org/imrd/directdoc.asp?DDFDocuments/t/G/TBTN19/BEL43.DOCX","EN")</f>
      </c>
      <c r="J190" s="17">
        <f>HYPERLINK("https://docs.wto.org/imrd/directdoc.asp?DDFDocuments/u/G/TBTN19/BEL43.DOCX","FR")</f>
      </c>
      <c r="K190" s="17">
        <f>HYPERLINK("https://docs.wto.org/imrd/directdoc.asp?DDFDocuments/v/G/TBTN19/BEL43.DOCX","ES")</f>
      </c>
    </row>
    <row r="191">
      <c r="A191" s="11" t="s">
        <v>563</v>
      </c>
      <c r="B191" s="12" t="s">
        <v>91</v>
      </c>
      <c r="C191" s="13">
        <v>43483</v>
      </c>
      <c r="D191" s="14" t="s">
        <v>30</v>
      </c>
      <c r="E191" s="15" t="s">
        <v>564</v>
      </c>
      <c r="F191" s="16"/>
      <c r="G191" s="15" t="s">
        <v>565</v>
      </c>
      <c r="H191" s="15" t="s">
        <v>27</v>
      </c>
      <c r="I191" s="17">
        <f>HYPERLINK("https://docs.wto.org/imrd/directdoc.asp?DDFDocuments/t/G/TBTN14/CHL253A2.DOCX","EN")</f>
      </c>
      <c r="J191" s="17">
        <f>HYPERLINK("https://docs.wto.org/imrd/directdoc.asp?DDFDocuments/u/G/TBTN14/CHL253A2.DOCX","FR")</f>
      </c>
      <c r="K191" s="17">
        <f>HYPERLINK("https://docs.wto.org/imrd/directdoc.asp?DDFDocuments/v/G/TBTN14/CHL253A2.DOCX","ES")</f>
      </c>
    </row>
    <row r="192">
      <c r="A192" s="11" t="s">
        <v>566</v>
      </c>
      <c r="B192" s="12" t="s">
        <v>567</v>
      </c>
      <c r="C192" s="13">
        <v>43483</v>
      </c>
      <c r="D192" s="14" t="s">
        <v>13</v>
      </c>
      <c r="E192" s="15" t="s">
        <v>568</v>
      </c>
      <c r="F192" s="16"/>
      <c r="G192" s="15" t="s">
        <v>569</v>
      </c>
      <c r="H192" s="15" t="s">
        <v>16</v>
      </c>
      <c r="I192" s="17">
        <f>HYPERLINK("https://docs.wto.org/imrd/directdoc.asp?DDFDocuments/t/G/TBTN19/GBR33.DOCX","EN")</f>
      </c>
      <c r="J192" s="17">
        <f>HYPERLINK("https://docs.wto.org/imrd/directdoc.asp?DDFDocuments/u/G/TBTN19/GBR33.DOCX","FR")</f>
      </c>
      <c r="K192" s="17">
        <f>HYPERLINK("https://docs.wto.org/imrd/directdoc.asp?DDFDocuments/v/G/TBTN19/GBR33.DOCX","ES")</f>
      </c>
    </row>
    <row r="193">
      <c r="A193" s="11" t="s">
        <v>570</v>
      </c>
      <c r="B193" s="12" t="s">
        <v>357</v>
      </c>
      <c r="C193" s="13">
        <v>43483</v>
      </c>
      <c r="D193" s="14" t="s">
        <v>13</v>
      </c>
      <c r="E193" s="15" t="s">
        <v>571</v>
      </c>
      <c r="F193" s="16"/>
      <c r="G193" s="15" t="s">
        <v>572</v>
      </c>
      <c r="H193" s="15" t="s">
        <v>366</v>
      </c>
      <c r="I193" s="17">
        <f>HYPERLINK("https://docs.wto.org/imrd/directdoc.asp?DDFDocuments/t/G/TBTN19/JPN618.DOCX","EN")</f>
      </c>
      <c r="J193" s="17">
        <f>HYPERLINK("https://docs.wto.org/imrd/directdoc.asp?DDFDocuments/u/G/TBTN19/JPN618.DOCX","FR")</f>
      </c>
      <c r="K193" s="17">
        <f>HYPERLINK("https://docs.wto.org/imrd/directdoc.asp?DDFDocuments/v/G/TBTN19/JPN618.DOCX","ES")</f>
      </c>
    </row>
    <row r="194">
      <c r="A194" s="11" t="s">
        <v>573</v>
      </c>
      <c r="B194" s="12" t="s">
        <v>320</v>
      </c>
      <c r="C194" s="13">
        <v>43483</v>
      </c>
      <c r="D194" s="14" t="s">
        <v>30</v>
      </c>
      <c r="E194" s="15" t="s">
        <v>574</v>
      </c>
      <c r="F194" s="16" t="s">
        <v>575</v>
      </c>
      <c r="G194" s="15" t="s">
        <v>576</v>
      </c>
      <c r="H194" s="15" t="s">
        <v>577</v>
      </c>
      <c r="I194" s="17">
        <f>HYPERLINK("https://docs.wto.org/imrd/directdoc.asp?DDFDocuments/t/G/TBTN18/TPKM327A1.DOCX","EN")</f>
      </c>
      <c r="J194" s="17">
        <f>HYPERLINK("https://docs.wto.org/imrd/directdoc.asp?DDFDocuments/u/G/TBTN18/TPKM327A1.DOCX","FR")</f>
      </c>
      <c r="K194" s="17">
        <f>HYPERLINK("https://docs.wto.org/imrd/directdoc.asp?DDFDocuments/v/G/TBTN18/TPKM327A1.DOCX","ES")</f>
      </c>
    </row>
    <row r="195">
      <c r="A195" s="11" t="s">
        <v>578</v>
      </c>
      <c r="B195" s="12" t="s">
        <v>579</v>
      </c>
      <c r="C195" s="13">
        <v>43482</v>
      </c>
      <c r="D195" s="14" t="s">
        <v>13</v>
      </c>
      <c r="E195" s="15"/>
      <c r="F195" s="16" t="s">
        <v>580</v>
      </c>
      <c r="G195" s="15" t="s">
        <v>325</v>
      </c>
      <c r="H195" s="15" t="s">
        <v>21</v>
      </c>
      <c r="I195" s="17">
        <f>HYPERLINK("https://docs.wto.org/imrd/directdoc.asp?DDFDocuments/t/G/TBTN19/BOL13.DOCX","EN")</f>
      </c>
      <c r="J195" s="17">
        <f>HYPERLINK("https://docs.wto.org/imrd/directdoc.asp?DDFDocuments/u/G/TBTN19/BOL13.DOCX","FR")</f>
      </c>
      <c r="K195" s="17">
        <f>HYPERLINK("https://docs.wto.org/imrd/directdoc.asp?DDFDocuments/v/G/TBTN19/BOL13.DOCX","ES")</f>
      </c>
    </row>
    <row r="196">
      <c r="A196" s="11" t="s">
        <v>578</v>
      </c>
      <c r="B196" s="12" t="s">
        <v>300</v>
      </c>
      <c r="C196" s="13">
        <v>43482</v>
      </c>
      <c r="D196" s="14" t="s">
        <v>13</v>
      </c>
      <c r="E196" s="15"/>
      <c r="F196" s="16" t="s">
        <v>580</v>
      </c>
      <c r="G196" s="15" t="s">
        <v>325</v>
      </c>
      <c r="H196" s="15" t="s">
        <v>21</v>
      </c>
      <c r="I196" s="17">
        <f>HYPERLINK("https://docs.wto.org/imrd/directdoc.asp?DDFDocuments/t/G/TBTN19/BOL13.DOCX","EN")</f>
      </c>
      <c r="J196" s="17">
        <f>HYPERLINK("https://docs.wto.org/imrd/directdoc.asp?DDFDocuments/u/G/TBTN19/BOL13.DOCX","FR")</f>
      </c>
      <c r="K196" s="17">
        <f>HYPERLINK("https://docs.wto.org/imrd/directdoc.asp?DDFDocuments/v/G/TBTN19/BOL13.DOCX","ES")</f>
      </c>
    </row>
    <row r="197">
      <c r="A197" s="11" t="s">
        <v>578</v>
      </c>
      <c r="B197" s="12" t="s">
        <v>282</v>
      </c>
      <c r="C197" s="13">
        <v>43482</v>
      </c>
      <c r="D197" s="14" t="s">
        <v>13</v>
      </c>
      <c r="E197" s="15"/>
      <c r="F197" s="16" t="s">
        <v>580</v>
      </c>
      <c r="G197" s="15" t="s">
        <v>325</v>
      </c>
      <c r="H197" s="15" t="s">
        <v>21</v>
      </c>
      <c r="I197" s="17">
        <f>HYPERLINK("https://docs.wto.org/imrd/directdoc.asp?DDFDocuments/t/G/TBTN19/BOL13.DOCX","EN")</f>
      </c>
      <c r="J197" s="17">
        <f>HYPERLINK("https://docs.wto.org/imrd/directdoc.asp?DDFDocuments/u/G/TBTN19/BOL13.DOCX","FR")</f>
      </c>
      <c r="K197" s="17">
        <f>HYPERLINK("https://docs.wto.org/imrd/directdoc.asp?DDFDocuments/v/G/TBTN19/BOL13.DOCX","ES")</f>
      </c>
    </row>
    <row r="198">
      <c r="A198" s="11" t="s">
        <v>578</v>
      </c>
      <c r="B198" s="12" t="s">
        <v>581</v>
      </c>
      <c r="C198" s="13">
        <v>43482</v>
      </c>
      <c r="D198" s="14" t="s">
        <v>13</v>
      </c>
      <c r="E198" s="15"/>
      <c r="F198" s="16" t="s">
        <v>580</v>
      </c>
      <c r="G198" s="15" t="s">
        <v>325</v>
      </c>
      <c r="H198" s="15" t="s">
        <v>21</v>
      </c>
      <c r="I198" s="17">
        <f>HYPERLINK("https://docs.wto.org/imrd/directdoc.asp?DDFDocuments/t/G/TBTN19/BOL13.DOCX","EN")</f>
      </c>
      <c r="J198" s="17">
        <f>HYPERLINK("https://docs.wto.org/imrd/directdoc.asp?DDFDocuments/u/G/TBTN19/BOL13.DOCX","FR")</f>
      </c>
      <c r="K198" s="17">
        <f>HYPERLINK("https://docs.wto.org/imrd/directdoc.asp?DDFDocuments/v/G/TBTN19/BOL13.DOCX","ES")</f>
      </c>
    </row>
    <row r="199">
      <c r="A199" s="11" t="s">
        <v>582</v>
      </c>
      <c r="B199" s="12" t="s">
        <v>59</v>
      </c>
      <c r="C199" s="13">
        <v>43482</v>
      </c>
      <c r="D199" s="14" t="s">
        <v>30</v>
      </c>
      <c r="E199" s="15" t="s">
        <v>583</v>
      </c>
      <c r="F199" s="16" t="s">
        <v>584</v>
      </c>
      <c r="G199" s="15" t="s">
        <v>585</v>
      </c>
      <c r="H199" s="15" t="s">
        <v>27</v>
      </c>
      <c r="I199" s="17">
        <f>HYPERLINK("https://docs.wto.org/imrd/directdoc.asp?DDFDocuments/t/G/TBTN16/MEX308A6.DOCX","EN")</f>
      </c>
      <c r="J199" s="17">
        <f>HYPERLINK("https://docs.wto.org/imrd/directdoc.asp?DDFDocuments/u/G/TBTN16/MEX308A6.DOCX","FR")</f>
      </c>
      <c r="K199" s="17">
        <f>HYPERLINK("https://docs.wto.org/imrd/directdoc.asp?DDFDocuments/v/G/TBTN16/MEX308A6.DOCX","ES")</f>
      </c>
    </row>
    <row r="200">
      <c r="A200" s="11" t="s">
        <v>586</v>
      </c>
      <c r="B200" s="12" t="s">
        <v>476</v>
      </c>
      <c r="C200" s="13">
        <v>43482</v>
      </c>
      <c r="D200" s="14" t="s">
        <v>30</v>
      </c>
      <c r="E200" s="15" t="s">
        <v>519</v>
      </c>
      <c r="F200" s="16"/>
      <c r="G200" s="15" t="s">
        <v>520</v>
      </c>
      <c r="H200" s="15" t="s">
        <v>303</v>
      </c>
      <c r="I200" s="17">
        <f>HYPERLINK("https://docs.wto.org/imrd/directdoc.asp?DDFDocuments/t/G/TBTN17/PAN90A1.DOCX","EN")</f>
      </c>
      <c r="J200" s="17">
        <f>HYPERLINK("https://docs.wto.org/imrd/directdoc.asp?DDFDocuments/u/G/TBTN17/PAN90A1.DOCX","FR")</f>
      </c>
      <c r="K200" s="17">
        <f>HYPERLINK("https://docs.wto.org/imrd/directdoc.asp?DDFDocuments/v/G/TBTN17/PAN90A1.DOCX","ES")</f>
      </c>
    </row>
    <row r="201">
      <c r="A201" s="11" t="s">
        <v>587</v>
      </c>
      <c r="B201" s="12" t="s">
        <v>476</v>
      </c>
      <c r="C201" s="13">
        <v>43482</v>
      </c>
      <c r="D201" s="14" t="s">
        <v>30</v>
      </c>
      <c r="E201" s="15" t="s">
        <v>588</v>
      </c>
      <c r="F201" s="16"/>
      <c r="G201" s="15" t="s">
        <v>520</v>
      </c>
      <c r="H201" s="15" t="s">
        <v>589</v>
      </c>
      <c r="I201" s="17">
        <f>HYPERLINK("https://docs.wto.org/imrd/directdoc.asp?DDFDocuments/t/G/TBTN17/PAN91A1.DOCX","EN")</f>
      </c>
      <c r="J201" s="17">
        <f>HYPERLINK("https://docs.wto.org/imrd/directdoc.asp?DDFDocuments/u/G/TBTN17/PAN91A1.DOCX","FR")</f>
      </c>
      <c r="K201" s="17">
        <f>HYPERLINK("https://docs.wto.org/imrd/directdoc.asp?DDFDocuments/v/G/TBTN17/PAN91A1.DOCX","ES")</f>
      </c>
    </row>
    <row r="202">
      <c r="A202" s="11" t="s">
        <v>590</v>
      </c>
      <c r="B202" s="12" t="s">
        <v>476</v>
      </c>
      <c r="C202" s="13">
        <v>43482</v>
      </c>
      <c r="D202" s="14" t="s">
        <v>30</v>
      </c>
      <c r="E202" s="15" t="s">
        <v>591</v>
      </c>
      <c r="F202" s="16"/>
      <c r="G202" s="15" t="s">
        <v>592</v>
      </c>
      <c r="H202" s="15" t="s">
        <v>589</v>
      </c>
      <c r="I202" s="17">
        <f>HYPERLINK("https://docs.wto.org/imrd/directdoc.asp?DDFDocuments/t/G/TBTN17/PAN92A2.DOCX","EN")</f>
      </c>
      <c r="J202" s="17">
        <f>HYPERLINK("https://docs.wto.org/imrd/directdoc.asp?DDFDocuments/u/G/TBTN17/PAN92A2.DOCX","FR")</f>
      </c>
      <c r="K202" s="17">
        <f>HYPERLINK("https://docs.wto.org/imrd/directdoc.asp?DDFDocuments/v/G/TBTN17/PAN92A2.DOCX","ES")</f>
      </c>
    </row>
    <row r="203">
      <c r="A203" s="11" t="s">
        <v>593</v>
      </c>
      <c r="B203" s="12" t="s">
        <v>476</v>
      </c>
      <c r="C203" s="13">
        <v>43482</v>
      </c>
      <c r="D203" s="14" t="s">
        <v>30</v>
      </c>
      <c r="E203" s="15" t="s">
        <v>594</v>
      </c>
      <c r="F203" s="16"/>
      <c r="G203" s="15" t="s">
        <v>595</v>
      </c>
      <c r="H203" s="15" t="s">
        <v>303</v>
      </c>
      <c r="I203" s="17">
        <f>HYPERLINK("https://docs.wto.org/imrd/directdoc.asp?DDFDocuments/t/G/TBTN17/PAN94A1.DOCX","EN")</f>
      </c>
      <c r="J203" s="17">
        <f>HYPERLINK("https://docs.wto.org/imrd/directdoc.asp?DDFDocuments/u/G/TBTN17/PAN94A1.DOCX","FR")</f>
      </c>
      <c r="K203" s="17">
        <f>HYPERLINK("https://docs.wto.org/imrd/directdoc.asp?DDFDocuments/v/G/TBTN17/PAN94A1.DOCX","ES")</f>
      </c>
    </row>
    <row r="204">
      <c r="A204" s="11" t="s">
        <v>596</v>
      </c>
      <c r="B204" s="12" t="s">
        <v>432</v>
      </c>
      <c r="C204" s="13">
        <v>43482</v>
      </c>
      <c r="D204" s="14" t="s">
        <v>13</v>
      </c>
      <c r="E204" s="15" t="s">
        <v>597</v>
      </c>
      <c r="F204" s="16"/>
      <c r="G204" s="15" t="s">
        <v>325</v>
      </c>
      <c r="H204" s="15" t="s">
        <v>166</v>
      </c>
      <c r="I204" s="17">
        <f>HYPERLINK("https://docs.wto.org/imrd/directdoc.asp?DDFDocuments/t/G/TBTN19/UKR145.DOCX","EN")</f>
      </c>
      <c r="J204" s="17">
        <f>HYPERLINK("https://docs.wto.org/imrd/directdoc.asp?DDFDocuments/u/G/TBTN19/UKR145.DOCX","FR")</f>
      </c>
      <c r="K204" s="17">
        <f>HYPERLINK("https://docs.wto.org/imrd/directdoc.asp?DDFDocuments/v/G/TBTN19/UKR145.DOCX","ES")</f>
      </c>
    </row>
    <row r="205">
      <c r="A205" s="11" t="s">
        <v>598</v>
      </c>
      <c r="B205" s="12" t="s">
        <v>599</v>
      </c>
      <c r="C205" s="13">
        <v>43481</v>
      </c>
      <c r="D205" s="14" t="s">
        <v>13</v>
      </c>
      <c r="E205" s="15"/>
      <c r="F205" s="16"/>
      <c r="G205" s="15" t="s">
        <v>600</v>
      </c>
      <c r="H205" s="15" t="s">
        <v>326</v>
      </c>
      <c r="I205" s="17">
        <f>HYPERLINK("https://docs.wto.org/imrd/directdoc.asp?DDFDocuments/t/G/TBTN19/ARE455.DOCX","EN")</f>
      </c>
      <c r="J205" s="17">
        <f>HYPERLINK("https://docs.wto.org/imrd/directdoc.asp?DDFDocuments/u/G/TBTN19/ARE455.DOCX","FR")</f>
      </c>
      <c r="K205" s="17">
        <f>HYPERLINK("https://docs.wto.org/imrd/directdoc.asp?DDFDocuments/v/G/TBTN19/ARE455.DOCX","ES")</f>
      </c>
    </row>
    <row r="206">
      <c r="A206" s="11" t="s">
        <v>598</v>
      </c>
      <c r="B206" s="12" t="s">
        <v>368</v>
      </c>
      <c r="C206" s="13">
        <v>43481</v>
      </c>
      <c r="D206" s="14" t="s">
        <v>13</v>
      </c>
      <c r="E206" s="15"/>
      <c r="F206" s="16"/>
      <c r="G206" s="15" t="s">
        <v>600</v>
      </c>
      <c r="H206" s="15" t="s">
        <v>326</v>
      </c>
      <c r="I206" s="17">
        <f>HYPERLINK("https://docs.wto.org/imrd/directdoc.asp?DDFDocuments/t/G/TBTN19/ARE455.DOCX","EN")</f>
      </c>
      <c r="J206" s="17">
        <f>HYPERLINK("https://docs.wto.org/imrd/directdoc.asp?DDFDocuments/u/G/TBTN19/ARE455.DOCX","FR")</f>
      </c>
      <c r="K206" s="17">
        <f>HYPERLINK("https://docs.wto.org/imrd/directdoc.asp?DDFDocuments/v/G/TBTN19/ARE455.DOCX","ES")</f>
      </c>
    </row>
    <row r="207">
      <c r="A207" s="11" t="s">
        <v>598</v>
      </c>
      <c r="B207" s="12" t="s">
        <v>601</v>
      </c>
      <c r="C207" s="13">
        <v>43481</v>
      </c>
      <c r="D207" s="14" t="s">
        <v>13</v>
      </c>
      <c r="E207" s="15"/>
      <c r="F207" s="16"/>
      <c r="G207" s="15" t="s">
        <v>600</v>
      </c>
      <c r="H207" s="15" t="s">
        <v>326</v>
      </c>
      <c r="I207" s="17">
        <f>HYPERLINK("https://docs.wto.org/imrd/directdoc.asp?DDFDocuments/t/G/TBTN19/ARE455.DOCX","EN")</f>
      </c>
      <c r="J207" s="17">
        <f>HYPERLINK("https://docs.wto.org/imrd/directdoc.asp?DDFDocuments/u/G/TBTN19/ARE455.DOCX","FR")</f>
      </c>
      <c r="K207" s="17">
        <f>HYPERLINK("https://docs.wto.org/imrd/directdoc.asp?DDFDocuments/v/G/TBTN19/ARE455.DOCX","ES")</f>
      </c>
    </row>
    <row r="208">
      <c r="A208" s="11" t="s">
        <v>598</v>
      </c>
      <c r="B208" s="12" t="s">
        <v>602</v>
      </c>
      <c r="C208" s="13">
        <v>43481</v>
      </c>
      <c r="D208" s="14" t="s">
        <v>13</v>
      </c>
      <c r="E208" s="15"/>
      <c r="F208" s="16"/>
      <c r="G208" s="15" t="s">
        <v>600</v>
      </c>
      <c r="H208" s="15" t="s">
        <v>326</v>
      </c>
      <c r="I208" s="17">
        <f>HYPERLINK("https://docs.wto.org/imrd/directdoc.asp?DDFDocuments/t/G/TBTN19/ARE455.DOCX","EN")</f>
      </c>
      <c r="J208" s="17">
        <f>HYPERLINK("https://docs.wto.org/imrd/directdoc.asp?DDFDocuments/u/G/TBTN19/ARE455.DOCX","FR")</f>
      </c>
      <c r="K208" s="17">
        <f>HYPERLINK("https://docs.wto.org/imrd/directdoc.asp?DDFDocuments/v/G/TBTN19/ARE455.DOCX","ES")</f>
      </c>
    </row>
    <row r="209">
      <c r="A209" s="11" t="s">
        <v>598</v>
      </c>
      <c r="B209" s="12" t="s">
        <v>236</v>
      </c>
      <c r="C209" s="13">
        <v>43481</v>
      </c>
      <c r="D209" s="14" t="s">
        <v>13</v>
      </c>
      <c r="E209" s="15"/>
      <c r="F209" s="16"/>
      <c r="G209" s="15" t="s">
        <v>600</v>
      </c>
      <c r="H209" s="15" t="s">
        <v>326</v>
      </c>
      <c r="I209" s="17">
        <f>HYPERLINK("https://docs.wto.org/imrd/directdoc.asp?DDFDocuments/t/G/TBTN19/ARE455.DOCX","EN")</f>
      </c>
      <c r="J209" s="17">
        <f>HYPERLINK("https://docs.wto.org/imrd/directdoc.asp?DDFDocuments/u/G/TBTN19/ARE455.DOCX","FR")</f>
      </c>
      <c r="K209" s="17">
        <f>HYPERLINK("https://docs.wto.org/imrd/directdoc.asp?DDFDocuments/v/G/TBTN19/ARE455.DOCX","ES")</f>
      </c>
    </row>
    <row r="210">
      <c r="A210" s="11" t="s">
        <v>598</v>
      </c>
      <c r="B210" s="12" t="s">
        <v>603</v>
      </c>
      <c r="C210" s="13">
        <v>43481</v>
      </c>
      <c r="D210" s="14" t="s">
        <v>13</v>
      </c>
      <c r="E210" s="15"/>
      <c r="F210" s="16"/>
      <c r="G210" s="15" t="s">
        <v>600</v>
      </c>
      <c r="H210" s="15" t="s">
        <v>326</v>
      </c>
      <c r="I210" s="17">
        <f>HYPERLINK("https://docs.wto.org/imrd/directdoc.asp?DDFDocuments/t/G/TBTN19/ARE455.DOCX","EN")</f>
      </c>
      <c r="J210" s="17">
        <f>HYPERLINK("https://docs.wto.org/imrd/directdoc.asp?DDFDocuments/u/G/TBTN19/ARE455.DOCX","FR")</f>
      </c>
      <c r="K210" s="17">
        <f>HYPERLINK("https://docs.wto.org/imrd/directdoc.asp?DDFDocuments/v/G/TBTN19/ARE455.DOCX","ES")</f>
      </c>
    </row>
    <row r="211">
      <c r="A211" s="11" t="s">
        <v>598</v>
      </c>
      <c r="B211" s="12" t="s">
        <v>604</v>
      </c>
      <c r="C211" s="13">
        <v>43481</v>
      </c>
      <c r="D211" s="14" t="s">
        <v>13</v>
      </c>
      <c r="E211" s="15"/>
      <c r="F211" s="16"/>
      <c r="G211" s="15" t="s">
        <v>600</v>
      </c>
      <c r="H211" s="15" t="s">
        <v>326</v>
      </c>
      <c r="I211" s="17">
        <f>HYPERLINK("https://docs.wto.org/imrd/directdoc.asp?DDFDocuments/t/G/TBTN19/ARE455.DOCX","EN")</f>
      </c>
      <c r="J211" s="17">
        <f>HYPERLINK("https://docs.wto.org/imrd/directdoc.asp?DDFDocuments/u/G/TBTN19/ARE455.DOCX","FR")</f>
      </c>
      <c r="K211" s="17">
        <f>HYPERLINK("https://docs.wto.org/imrd/directdoc.asp?DDFDocuments/v/G/TBTN19/ARE455.DOCX","ES")</f>
      </c>
    </row>
    <row r="212">
      <c r="A212" s="11" t="s">
        <v>605</v>
      </c>
      <c r="B212" s="12" t="s">
        <v>599</v>
      </c>
      <c r="C212" s="13">
        <v>43481</v>
      </c>
      <c r="D212" s="14" t="s">
        <v>13</v>
      </c>
      <c r="E212" s="15"/>
      <c r="F212" s="16"/>
      <c r="G212" s="15" t="s">
        <v>600</v>
      </c>
      <c r="H212" s="15" t="s">
        <v>326</v>
      </c>
      <c r="I212" s="17">
        <f>HYPERLINK("https://docs.wto.org/imrd/directdoc.asp?DDFDocuments/t/G/TBTN19/ARE456.DOCX","EN")</f>
      </c>
      <c r="J212" s="17">
        <f>HYPERLINK("https://docs.wto.org/imrd/directdoc.asp?DDFDocuments/u/G/TBTN19/ARE456.DOCX","FR")</f>
      </c>
      <c r="K212" s="17">
        <f>HYPERLINK("https://docs.wto.org/imrd/directdoc.asp?DDFDocuments/v/G/TBTN19/ARE456.DOCX","ES")</f>
      </c>
    </row>
    <row r="213">
      <c r="A213" s="11" t="s">
        <v>605</v>
      </c>
      <c r="B213" s="12" t="s">
        <v>368</v>
      </c>
      <c r="C213" s="13">
        <v>43481</v>
      </c>
      <c r="D213" s="14" t="s">
        <v>13</v>
      </c>
      <c r="E213" s="15"/>
      <c r="F213" s="16"/>
      <c r="G213" s="15" t="s">
        <v>600</v>
      </c>
      <c r="H213" s="15" t="s">
        <v>326</v>
      </c>
      <c r="I213" s="17">
        <f>HYPERLINK("https://docs.wto.org/imrd/directdoc.asp?DDFDocuments/t/G/TBTN19/ARE456.DOCX","EN")</f>
      </c>
      <c r="J213" s="17">
        <f>HYPERLINK("https://docs.wto.org/imrd/directdoc.asp?DDFDocuments/u/G/TBTN19/ARE456.DOCX","FR")</f>
      </c>
      <c r="K213" s="17">
        <f>HYPERLINK("https://docs.wto.org/imrd/directdoc.asp?DDFDocuments/v/G/TBTN19/ARE456.DOCX","ES")</f>
      </c>
    </row>
    <row r="214">
      <c r="A214" s="11" t="s">
        <v>605</v>
      </c>
      <c r="B214" s="12" t="s">
        <v>601</v>
      </c>
      <c r="C214" s="13">
        <v>43481</v>
      </c>
      <c r="D214" s="14" t="s">
        <v>13</v>
      </c>
      <c r="E214" s="15"/>
      <c r="F214" s="16"/>
      <c r="G214" s="15" t="s">
        <v>600</v>
      </c>
      <c r="H214" s="15" t="s">
        <v>326</v>
      </c>
      <c r="I214" s="17">
        <f>HYPERLINK("https://docs.wto.org/imrd/directdoc.asp?DDFDocuments/t/G/TBTN19/ARE456.DOCX","EN")</f>
      </c>
      <c r="J214" s="17">
        <f>HYPERLINK("https://docs.wto.org/imrd/directdoc.asp?DDFDocuments/u/G/TBTN19/ARE456.DOCX","FR")</f>
      </c>
      <c r="K214" s="17">
        <f>HYPERLINK("https://docs.wto.org/imrd/directdoc.asp?DDFDocuments/v/G/TBTN19/ARE456.DOCX","ES")</f>
      </c>
    </row>
    <row r="215">
      <c r="A215" s="11" t="s">
        <v>605</v>
      </c>
      <c r="B215" s="12" t="s">
        <v>602</v>
      </c>
      <c r="C215" s="13">
        <v>43481</v>
      </c>
      <c r="D215" s="14" t="s">
        <v>13</v>
      </c>
      <c r="E215" s="15"/>
      <c r="F215" s="16"/>
      <c r="G215" s="15" t="s">
        <v>600</v>
      </c>
      <c r="H215" s="15" t="s">
        <v>326</v>
      </c>
      <c r="I215" s="17">
        <f>HYPERLINK("https://docs.wto.org/imrd/directdoc.asp?DDFDocuments/t/G/TBTN19/ARE456.DOCX","EN")</f>
      </c>
      <c r="J215" s="17">
        <f>HYPERLINK("https://docs.wto.org/imrd/directdoc.asp?DDFDocuments/u/G/TBTN19/ARE456.DOCX","FR")</f>
      </c>
      <c r="K215" s="17">
        <f>HYPERLINK("https://docs.wto.org/imrd/directdoc.asp?DDFDocuments/v/G/TBTN19/ARE456.DOCX","ES")</f>
      </c>
    </row>
    <row r="216">
      <c r="A216" s="11" t="s">
        <v>605</v>
      </c>
      <c r="B216" s="12" t="s">
        <v>236</v>
      </c>
      <c r="C216" s="13">
        <v>43481</v>
      </c>
      <c r="D216" s="14" t="s">
        <v>13</v>
      </c>
      <c r="E216" s="15"/>
      <c r="F216" s="16"/>
      <c r="G216" s="15" t="s">
        <v>600</v>
      </c>
      <c r="H216" s="15" t="s">
        <v>326</v>
      </c>
      <c r="I216" s="17">
        <f>HYPERLINK("https://docs.wto.org/imrd/directdoc.asp?DDFDocuments/t/G/TBTN19/ARE456.DOCX","EN")</f>
      </c>
      <c r="J216" s="17">
        <f>HYPERLINK("https://docs.wto.org/imrd/directdoc.asp?DDFDocuments/u/G/TBTN19/ARE456.DOCX","FR")</f>
      </c>
      <c r="K216" s="17">
        <f>HYPERLINK("https://docs.wto.org/imrd/directdoc.asp?DDFDocuments/v/G/TBTN19/ARE456.DOCX","ES")</f>
      </c>
    </row>
    <row r="217">
      <c r="A217" s="11" t="s">
        <v>605</v>
      </c>
      <c r="B217" s="12" t="s">
        <v>603</v>
      </c>
      <c r="C217" s="13">
        <v>43481</v>
      </c>
      <c r="D217" s="14" t="s">
        <v>13</v>
      </c>
      <c r="E217" s="15"/>
      <c r="F217" s="16"/>
      <c r="G217" s="15" t="s">
        <v>600</v>
      </c>
      <c r="H217" s="15" t="s">
        <v>326</v>
      </c>
      <c r="I217" s="17">
        <f>HYPERLINK("https://docs.wto.org/imrd/directdoc.asp?DDFDocuments/t/G/TBTN19/ARE456.DOCX","EN")</f>
      </c>
      <c r="J217" s="17">
        <f>HYPERLINK("https://docs.wto.org/imrd/directdoc.asp?DDFDocuments/u/G/TBTN19/ARE456.DOCX","FR")</f>
      </c>
      <c r="K217" s="17">
        <f>HYPERLINK("https://docs.wto.org/imrd/directdoc.asp?DDFDocuments/v/G/TBTN19/ARE456.DOCX","ES")</f>
      </c>
    </row>
    <row r="218">
      <c r="A218" s="11" t="s">
        <v>605</v>
      </c>
      <c r="B218" s="12" t="s">
        <v>604</v>
      </c>
      <c r="C218" s="13">
        <v>43481</v>
      </c>
      <c r="D218" s="14" t="s">
        <v>13</v>
      </c>
      <c r="E218" s="15"/>
      <c r="F218" s="16"/>
      <c r="G218" s="15" t="s">
        <v>600</v>
      </c>
      <c r="H218" s="15" t="s">
        <v>326</v>
      </c>
      <c r="I218" s="17">
        <f>HYPERLINK("https://docs.wto.org/imrd/directdoc.asp?DDFDocuments/t/G/TBTN19/ARE456.DOCX","EN")</f>
      </c>
      <c r="J218" s="17">
        <f>HYPERLINK("https://docs.wto.org/imrd/directdoc.asp?DDFDocuments/u/G/TBTN19/ARE456.DOCX","FR")</f>
      </c>
      <c r="K218" s="17">
        <f>HYPERLINK("https://docs.wto.org/imrd/directdoc.asp?DDFDocuments/v/G/TBTN19/ARE456.DOCX","ES")</f>
      </c>
    </row>
    <row r="219">
      <c r="A219" s="11" t="s">
        <v>606</v>
      </c>
      <c r="B219" s="12" t="s">
        <v>607</v>
      </c>
      <c r="C219" s="13">
        <v>43481</v>
      </c>
      <c r="D219" s="14" t="s">
        <v>13</v>
      </c>
      <c r="E219" s="15"/>
      <c r="F219" s="16"/>
      <c r="G219" s="15" t="s">
        <v>338</v>
      </c>
      <c r="H219" s="15" t="s">
        <v>608</v>
      </c>
      <c r="I219" s="17">
        <f>HYPERLINK("https://docs.wto.org/imrd/directdoc.asp?DDFDocuments/t/G/TBTN19/BDI14.DOCX","EN")</f>
      </c>
      <c r="J219" s="17">
        <f>HYPERLINK("https://docs.wto.org/imrd/directdoc.asp?DDFDocuments/u/G/TBTN19/BDI14.DOCX","FR")</f>
      </c>
      <c r="K219" s="17">
        <f>HYPERLINK("https://docs.wto.org/imrd/directdoc.asp?DDFDocuments/v/G/TBTN19/BDI14.DOCX","ES")</f>
      </c>
    </row>
    <row r="220">
      <c r="A220" s="11" t="s">
        <v>609</v>
      </c>
      <c r="B220" s="12" t="s">
        <v>607</v>
      </c>
      <c r="C220" s="13">
        <v>43481</v>
      </c>
      <c r="D220" s="14" t="s">
        <v>13</v>
      </c>
      <c r="E220" s="15"/>
      <c r="F220" s="16"/>
      <c r="G220" s="15" t="s">
        <v>338</v>
      </c>
      <c r="H220" s="15" t="s">
        <v>608</v>
      </c>
      <c r="I220" s="17">
        <f>HYPERLINK("https://docs.wto.org/imrd/directdoc.asp?DDFDocuments/t/G/TBTN19/BDI15.DOCX","EN")</f>
      </c>
      <c r="J220" s="17">
        <f>HYPERLINK("https://docs.wto.org/imrd/directdoc.asp?DDFDocuments/u/G/TBTN19/BDI15.DOCX","FR")</f>
      </c>
      <c r="K220" s="17">
        <f>HYPERLINK("https://docs.wto.org/imrd/directdoc.asp?DDFDocuments/v/G/TBTN19/BDI15.DOCX","ES")</f>
      </c>
    </row>
    <row r="221">
      <c r="A221" s="11" t="s">
        <v>610</v>
      </c>
      <c r="B221" s="12" t="s">
        <v>450</v>
      </c>
      <c r="C221" s="13">
        <v>43481</v>
      </c>
      <c r="D221" s="14" t="s">
        <v>13</v>
      </c>
      <c r="E221" s="15" t="s">
        <v>611</v>
      </c>
      <c r="F221" s="16" t="s">
        <v>612</v>
      </c>
      <c r="G221" s="15" t="s">
        <v>234</v>
      </c>
      <c r="H221" s="15" t="s">
        <v>613</v>
      </c>
      <c r="I221" s="17">
        <f>HYPERLINK("https://docs.wto.org/imrd/directdoc.asp?DDFDocuments/t/G/TBTN19/CAN575.DOCX","EN")</f>
      </c>
      <c r="J221" s="17">
        <f>HYPERLINK("https://docs.wto.org/imrd/directdoc.asp?DDFDocuments/u/G/TBTN19/CAN575.DOCX","FR")</f>
      </c>
      <c r="K221" s="17">
        <f>HYPERLINK("https://docs.wto.org/imrd/directdoc.asp?DDFDocuments/v/G/TBTN19/CAN575.DOCX","ES")</f>
      </c>
    </row>
    <row r="222">
      <c r="A222" s="11" t="s">
        <v>614</v>
      </c>
      <c r="B222" s="12" t="s">
        <v>91</v>
      </c>
      <c r="C222" s="13">
        <v>43481</v>
      </c>
      <c r="D222" s="14" t="s">
        <v>13</v>
      </c>
      <c r="E222" s="15" t="s">
        <v>615</v>
      </c>
      <c r="F222" s="16"/>
      <c r="G222" s="15" t="s">
        <v>297</v>
      </c>
      <c r="H222" s="15" t="s">
        <v>616</v>
      </c>
      <c r="I222" s="17">
        <f>HYPERLINK("https://docs.wto.org/imrd/directdoc.asp?DDFDocuments/t/G/TBTN19/CHL465.DOCX","EN")</f>
      </c>
      <c r="J222" s="17">
        <f>HYPERLINK("https://docs.wto.org/imrd/directdoc.asp?DDFDocuments/u/G/TBTN19/CHL465.DOCX","FR")</f>
      </c>
      <c r="K222" s="17">
        <f>HYPERLINK("https://docs.wto.org/imrd/directdoc.asp?DDFDocuments/v/G/TBTN19/CHL465.DOCX","ES")</f>
      </c>
    </row>
    <row r="223">
      <c r="A223" s="11" t="s">
        <v>617</v>
      </c>
      <c r="B223" s="12" t="s">
        <v>218</v>
      </c>
      <c r="C223" s="13">
        <v>43481</v>
      </c>
      <c r="D223" s="14" t="s">
        <v>30</v>
      </c>
      <c r="E223" s="15" t="s">
        <v>618</v>
      </c>
      <c r="F223" s="16" t="s">
        <v>619</v>
      </c>
      <c r="G223" s="15" t="s">
        <v>620</v>
      </c>
      <c r="H223" s="15"/>
      <c r="I223" s="17">
        <f>HYPERLINK("https://docs.wto.org/imrd/directdoc.asp?DDFDocuments/t/G/TBTN07/IDN16A2.DOCX","EN")</f>
      </c>
      <c r="J223" s="17">
        <f>HYPERLINK("https://docs.wto.org/imrd/directdoc.asp?DDFDocuments/u/G/TBTN07/IDN16A2.DOCX","FR")</f>
      </c>
      <c r="K223" s="17">
        <f>HYPERLINK("https://docs.wto.org/imrd/directdoc.asp?DDFDocuments/v/G/TBTN07/IDN16A2.DOCX","ES")</f>
      </c>
    </row>
    <row r="224">
      <c r="A224" s="11" t="s">
        <v>621</v>
      </c>
      <c r="B224" s="12" t="s">
        <v>320</v>
      </c>
      <c r="C224" s="13">
        <v>43481</v>
      </c>
      <c r="D224" s="14" t="s">
        <v>13</v>
      </c>
      <c r="E224" s="15" t="s">
        <v>622</v>
      </c>
      <c r="F224" s="16" t="s">
        <v>623</v>
      </c>
      <c r="G224" s="15" t="s">
        <v>624</v>
      </c>
      <c r="H224" s="15" t="s">
        <v>21</v>
      </c>
      <c r="I224" s="17">
        <f>HYPERLINK("https://docs.wto.org/imrd/directdoc.asp?DDFDocuments/t/G/TBTN19/TPKM352.DOCX","EN")</f>
      </c>
      <c r="J224" s="17">
        <f>HYPERLINK("https://docs.wto.org/imrd/directdoc.asp?DDFDocuments/u/G/TBTN19/TPKM352.DOCX","FR")</f>
      </c>
      <c r="K224" s="17">
        <f>HYPERLINK("https://docs.wto.org/imrd/directdoc.asp?DDFDocuments/v/G/TBTN19/TPKM352.DOCX","ES")</f>
      </c>
    </row>
    <row r="225">
      <c r="A225" s="11" t="s">
        <v>625</v>
      </c>
      <c r="B225" s="12" t="s">
        <v>320</v>
      </c>
      <c r="C225" s="13">
        <v>43481</v>
      </c>
      <c r="D225" s="14" t="s">
        <v>13</v>
      </c>
      <c r="E225" s="15" t="s">
        <v>626</v>
      </c>
      <c r="F225" s="16"/>
      <c r="G225" s="15" t="s">
        <v>177</v>
      </c>
      <c r="H225" s="15" t="s">
        <v>21</v>
      </c>
      <c r="I225" s="17">
        <f>HYPERLINK("https://docs.wto.org/imrd/directdoc.asp?DDFDocuments/t/G/TBTN19/TPKM353.DOCX","EN")</f>
      </c>
      <c r="J225" s="17">
        <f>HYPERLINK("https://docs.wto.org/imrd/directdoc.asp?DDFDocuments/u/G/TBTN19/TPKM353.DOCX","FR")</f>
      </c>
      <c r="K225" s="17">
        <f>HYPERLINK("https://docs.wto.org/imrd/directdoc.asp?DDFDocuments/v/G/TBTN19/TPKM353.DOCX","ES")</f>
      </c>
    </row>
    <row r="226">
      <c r="A226" s="11" t="s">
        <v>627</v>
      </c>
      <c r="B226" s="12" t="s">
        <v>320</v>
      </c>
      <c r="C226" s="13">
        <v>43481</v>
      </c>
      <c r="D226" s="14" t="s">
        <v>13</v>
      </c>
      <c r="E226" s="15" t="s">
        <v>628</v>
      </c>
      <c r="F226" s="16" t="s">
        <v>629</v>
      </c>
      <c r="G226" s="15" t="s">
        <v>630</v>
      </c>
      <c r="H226" s="15" t="s">
        <v>21</v>
      </c>
      <c r="I226" s="17">
        <f>HYPERLINK("https://docs.wto.org/imrd/directdoc.asp?DDFDocuments/t/G/TBTN19/TPKM354.DOCX","EN")</f>
      </c>
      <c r="J226" s="17">
        <f>HYPERLINK("https://docs.wto.org/imrd/directdoc.asp?DDFDocuments/u/G/TBTN19/TPKM354.DOCX","FR")</f>
      </c>
      <c r="K226" s="17">
        <f>HYPERLINK("https://docs.wto.org/imrd/directdoc.asp?DDFDocuments/v/G/TBTN19/TPKM354.DOCX","ES")</f>
      </c>
    </row>
    <row r="227">
      <c r="A227" s="11" t="s">
        <v>631</v>
      </c>
      <c r="B227" s="12" t="s">
        <v>91</v>
      </c>
      <c r="C227" s="13">
        <v>43480</v>
      </c>
      <c r="D227" s="14" t="s">
        <v>30</v>
      </c>
      <c r="E227" s="15"/>
      <c r="F227" s="16"/>
      <c r="G227" s="15" t="s">
        <v>632</v>
      </c>
      <c r="H227" s="15" t="s">
        <v>94</v>
      </c>
      <c r="I227" s="17">
        <f>HYPERLINK("https://docs.wto.org/imrd/directdoc.asp?DDFDocuments/t/G/TBTN18/CHL439A1.DOCX","EN")</f>
      </c>
      <c r="J227" s="17">
        <f>HYPERLINK("https://docs.wto.org/imrd/directdoc.asp?DDFDocuments/u/G/TBTN18/CHL439A1.DOCX","FR")</f>
      </c>
      <c r="K227" s="17">
        <f>HYPERLINK("https://docs.wto.org/imrd/directdoc.asp?DDFDocuments/v/G/TBTN18/CHL439A1.DOCX","ES")</f>
      </c>
    </row>
    <row r="228">
      <c r="A228" s="11" t="s">
        <v>633</v>
      </c>
      <c r="B228" s="12" t="s">
        <v>634</v>
      </c>
      <c r="C228" s="13">
        <v>43480</v>
      </c>
      <c r="D228" s="14" t="s">
        <v>13</v>
      </c>
      <c r="E228" s="15" t="s">
        <v>635</v>
      </c>
      <c r="F228" s="16"/>
      <c r="G228" s="15" t="s">
        <v>636</v>
      </c>
      <c r="H228" s="15" t="s">
        <v>366</v>
      </c>
      <c r="I228" s="17">
        <f>HYPERLINK("https://docs.wto.org/imrd/directdoc.asp?DDFDocuments/t/G/TBTN19/CZE231.DOCX","EN")</f>
      </c>
      <c r="J228" s="17">
        <f>HYPERLINK("https://docs.wto.org/imrd/directdoc.asp?DDFDocuments/u/G/TBTN19/CZE231.DOCX","FR")</f>
      </c>
      <c r="K228" s="17">
        <f>HYPERLINK("https://docs.wto.org/imrd/directdoc.asp?DDFDocuments/v/G/TBTN19/CZE231.DOCX","ES")</f>
      </c>
    </row>
    <row r="229">
      <c r="A229" s="11" t="s">
        <v>637</v>
      </c>
      <c r="B229" s="12" t="s">
        <v>634</v>
      </c>
      <c r="C229" s="13">
        <v>43480</v>
      </c>
      <c r="D229" s="14" t="s">
        <v>13</v>
      </c>
      <c r="E229" s="15" t="s">
        <v>638</v>
      </c>
      <c r="F229" s="16"/>
      <c r="G229" s="15" t="s">
        <v>636</v>
      </c>
      <c r="H229" s="15" t="s">
        <v>366</v>
      </c>
      <c r="I229" s="17">
        <f>HYPERLINK("https://docs.wto.org/imrd/directdoc.asp?DDFDocuments/t/G/TBTN19/CZE232.DOCX","EN")</f>
      </c>
      <c r="J229" s="17">
        <f>HYPERLINK("https://docs.wto.org/imrd/directdoc.asp?DDFDocuments/u/G/TBTN19/CZE232.DOCX","FR")</f>
      </c>
      <c r="K229" s="17">
        <f>HYPERLINK("https://docs.wto.org/imrd/directdoc.asp?DDFDocuments/v/G/TBTN19/CZE232.DOCX","ES")</f>
      </c>
    </row>
    <row r="230">
      <c r="A230" s="11" t="s">
        <v>639</v>
      </c>
      <c r="B230" s="12" t="s">
        <v>634</v>
      </c>
      <c r="C230" s="13">
        <v>43480</v>
      </c>
      <c r="D230" s="14" t="s">
        <v>13</v>
      </c>
      <c r="E230" s="15" t="s">
        <v>640</v>
      </c>
      <c r="F230" s="16"/>
      <c r="G230" s="15" t="s">
        <v>636</v>
      </c>
      <c r="H230" s="15" t="s">
        <v>366</v>
      </c>
      <c r="I230" s="17">
        <f>HYPERLINK("https://docs.wto.org/imrd/directdoc.asp?DDFDocuments/t/G/TBTN19/CZE233.DOCX","EN")</f>
      </c>
      <c r="J230" s="17">
        <f>HYPERLINK("https://docs.wto.org/imrd/directdoc.asp?DDFDocuments/u/G/TBTN19/CZE233.DOCX","FR")</f>
      </c>
      <c r="K230" s="17">
        <f>HYPERLINK("https://docs.wto.org/imrd/directdoc.asp?DDFDocuments/v/G/TBTN19/CZE233.DOCX","ES")</f>
      </c>
    </row>
    <row r="231">
      <c r="A231" s="11" t="s">
        <v>641</v>
      </c>
      <c r="B231" s="12" t="s">
        <v>634</v>
      </c>
      <c r="C231" s="13">
        <v>43480</v>
      </c>
      <c r="D231" s="14" t="s">
        <v>13</v>
      </c>
      <c r="E231" s="15" t="s">
        <v>642</v>
      </c>
      <c r="F231" s="16"/>
      <c r="G231" s="15" t="s">
        <v>636</v>
      </c>
      <c r="H231" s="15" t="s">
        <v>366</v>
      </c>
      <c r="I231" s="17">
        <f>HYPERLINK("https://docs.wto.org/imrd/directdoc.asp?DDFDocuments/t/G/TBTN19/CZE234.DOCX","EN")</f>
      </c>
      <c r="J231" s="17">
        <f>HYPERLINK("https://docs.wto.org/imrd/directdoc.asp?DDFDocuments/u/G/TBTN19/CZE234.DOCX","FR")</f>
      </c>
      <c r="K231" s="17">
        <f>HYPERLINK("https://docs.wto.org/imrd/directdoc.asp?DDFDocuments/v/G/TBTN19/CZE234.DOCX","ES")</f>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Carandang</dc:creator>
  <cp:lastModifiedBy>Carandang, Jose Luis Edward </cp:lastModifiedBy>
  <dcterms:created xsi:type="dcterms:W3CDTF">2016-03-18T05:09:52Z</dcterms:created>
  <dcterms:modified xsi:type="dcterms:W3CDTF">2017-04-11T08:07:10Z</dcterms:modified>
</cp:coreProperties>
</file>