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01- Cong viec co quan\04 TBT\Tin canh bao\"/>
    </mc:Choice>
  </mc:AlternateContent>
  <bookViews>
    <workbookView xWindow="0" yWindow="0" windowWidth="19200" windowHeight="11595"/>
  </bookViews>
  <sheets>
    <sheet name="Sheet1"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6" i="2" l="1"/>
  <c r="H146" i="2"/>
  <c r="G146" i="2"/>
  <c r="I145" i="2"/>
  <c r="H145" i="2"/>
  <c r="G145" i="2"/>
  <c r="I144" i="2"/>
  <c r="H144" i="2"/>
  <c r="G144" i="2"/>
  <c r="I143" i="2"/>
  <c r="H143" i="2"/>
  <c r="G143" i="2"/>
  <c r="I142" i="2"/>
  <c r="G142" i="2"/>
  <c r="I141" i="2"/>
  <c r="H141" i="2"/>
  <c r="G141" i="2"/>
  <c r="I140" i="2"/>
  <c r="H140" i="2"/>
  <c r="G140" i="2"/>
  <c r="G139" i="2"/>
  <c r="I138" i="2"/>
  <c r="H138" i="2"/>
  <c r="G138" i="2"/>
  <c r="I137" i="2"/>
  <c r="H137" i="2"/>
  <c r="G137" i="2"/>
  <c r="I136" i="2"/>
  <c r="I135" i="2"/>
  <c r="H135" i="2"/>
  <c r="G135" i="2"/>
  <c r="I134" i="2"/>
  <c r="G134" i="2"/>
  <c r="I133" i="2"/>
  <c r="H133" i="2"/>
  <c r="G133" i="2"/>
  <c r="I132" i="2"/>
  <c r="I131" i="2"/>
  <c r="H131" i="2"/>
  <c r="G131" i="2"/>
  <c r="I130" i="2"/>
  <c r="H130" i="2"/>
  <c r="G130" i="2"/>
  <c r="I129" i="2"/>
  <c r="H129" i="2"/>
  <c r="G129" i="2"/>
  <c r="I128" i="2"/>
  <c r="H128" i="2"/>
  <c r="G128" i="2"/>
  <c r="I127" i="2"/>
  <c r="H127" i="2"/>
  <c r="G127" i="2"/>
  <c r="I126" i="2"/>
  <c r="H126" i="2"/>
  <c r="G126" i="2"/>
  <c r="I125" i="2"/>
  <c r="H125" i="2"/>
  <c r="G125" i="2"/>
  <c r="G124" i="2"/>
  <c r="G123" i="2"/>
  <c r="G122" i="2"/>
  <c r="G121" i="2"/>
  <c r="I120" i="2"/>
  <c r="H120" i="2"/>
  <c r="G120" i="2"/>
  <c r="G119" i="2"/>
  <c r="G118" i="2"/>
  <c r="G117" i="2"/>
  <c r="I116" i="2"/>
  <c r="I115" i="2"/>
  <c r="I114" i="2"/>
  <c r="H114" i="2"/>
  <c r="G114" i="2"/>
  <c r="I113" i="2"/>
  <c r="H113" i="2"/>
  <c r="G113" i="2"/>
  <c r="I112" i="2"/>
  <c r="H112" i="2"/>
  <c r="G112" i="2"/>
  <c r="I111" i="2"/>
  <c r="H111" i="2"/>
  <c r="G111" i="2"/>
  <c r="I110" i="2"/>
  <c r="H110" i="2"/>
  <c r="G110" i="2"/>
  <c r="I109" i="2"/>
  <c r="H109" i="2"/>
  <c r="G109" i="2"/>
  <c r="I108" i="2"/>
  <c r="H108" i="2"/>
  <c r="G108" i="2"/>
  <c r="I107" i="2"/>
  <c r="H107" i="2"/>
  <c r="G107" i="2"/>
  <c r="I106" i="2"/>
  <c r="H106" i="2"/>
  <c r="G106" i="2"/>
  <c r="I105" i="2"/>
  <c r="H105" i="2"/>
  <c r="G105" i="2"/>
  <c r="I104" i="2"/>
  <c r="H104" i="2"/>
  <c r="G104" i="2"/>
  <c r="I103" i="2"/>
  <c r="H103" i="2"/>
  <c r="G103" i="2"/>
  <c r="I102" i="2"/>
  <c r="H102" i="2"/>
  <c r="G102" i="2"/>
  <c r="I101" i="2"/>
  <c r="H101" i="2"/>
  <c r="G101" i="2"/>
  <c r="I100" i="2"/>
  <c r="H100" i="2"/>
  <c r="G100" i="2"/>
  <c r="I99" i="2"/>
  <c r="H99" i="2"/>
  <c r="G99" i="2"/>
  <c r="I98" i="2"/>
  <c r="H98" i="2"/>
  <c r="G98" i="2"/>
  <c r="I97" i="2"/>
  <c r="H97" i="2"/>
  <c r="G97" i="2"/>
  <c r="I96" i="2"/>
  <c r="H96" i="2"/>
  <c r="G96" i="2"/>
  <c r="I95" i="2"/>
  <c r="H95" i="2"/>
  <c r="G95" i="2"/>
  <c r="I94" i="2"/>
  <c r="H94" i="2"/>
  <c r="G94" i="2"/>
  <c r="I93" i="2"/>
  <c r="H93" i="2"/>
  <c r="G93" i="2"/>
  <c r="I92" i="2"/>
  <c r="H92" i="2"/>
  <c r="G92" i="2"/>
  <c r="I91" i="2"/>
  <c r="H91" i="2"/>
  <c r="G91" i="2"/>
  <c r="I90" i="2"/>
  <c r="H90" i="2"/>
  <c r="G90" i="2"/>
  <c r="I89" i="2"/>
  <c r="H89" i="2"/>
  <c r="G89" i="2"/>
  <c r="I88" i="2"/>
  <c r="H88" i="2"/>
  <c r="G88" i="2"/>
  <c r="I87" i="2"/>
  <c r="H87" i="2"/>
  <c r="G87" i="2"/>
  <c r="I86" i="2"/>
  <c r="H86" i="2"/>
  <c r="G86" i="2"/>
  <c r="I85" i="2"/>
  <c r="H85" i="2"/>
  <c r="G85" i="2"/>
  <c r="G84" i="2"/>
  <c r="G83" i="2"/>
  <c r="G82" i="2"/>
  <c r="G81" i="2"/>
  <c r="G80" i="2"/>
  <c r="G79" i="2"/>
  <c r="G78" i="2"/>
  <c r="G77" i="2"/>
  <c r="G76" i="2"/>
  <c r="I75" i="2"/>
  <c r="G74" i="2"/>
  <c r="G73" i="2"/>
  <c r="I72" i="2"/>
  <c r="I71" i="2"/>
  <c r="I70" i="2"/>
  <c r="H70" i="2"/>
  <c r="G70" i="2"/>
  <c r="I69" i="2"/>
  <c r="H69" i="2"/>
  <c r="G69" i="2"/>
  <c r="I68" i="2"/>
  <c r="H68" i="2"/>
  <c r="G68" i="2"/>
  <c r="I67" i="2"/>
  <c r="H67" i="2"/>
  <c r="G67" i="2"/>
  <c r="I66" i="2"/>
  <c r="H66" i="2"/>
  <c r="G66" i="2"/>
  <c r="I65" i="2"/>
  <c r="H65" i="2"/>
  <c r="G65" i="2"/>
  <c r="I64" i="2"/>
  <c r="H64" i="2"/>
  <c r="G64" i="2"/>
  <c r="I63" i="2"/>
  <c r="I62" i="2"/>
  <c r="I61" i="2"/>
  <c r="I60" i="2"/>
  <c r="H60" i="2"/>
  <c r="G60" i="2"/>
  <c r="G59" i="2"/>
  <c r="G58" i="2"/>
  <c r="G57" i="2"/>
  <c r="G56" i="2"/>
  <c r="G55" i="2"/>
  <c r="G54" i="2"/>
  <c r="G53" i="2"/>
  <c r="I52" i="2"/>
  <c r="H52" i="2"/>
  <c r="G52" i="2"/>
  <c r="I51" i="2"/>
  <c r="G51" i="2"/>
  <c r="I50" i="2"/>
  <c r="H50" i="2"/>
  <c r="G50" i="2"/>
  <c r="I49" i="2"/>
  <c r="H49" i="2"/>
  <c r="G49" i="2"/>
  <c r="I48" i="2"/>
  <c r="H48" i="2"/>
  <c r="G48" i="2"/>
  <c r="I47" i="2"/>
  <c r="H47" i="2"/>
  <c r="G47" i="2"/>
  <c r="I46" i="2"/>
  <c r="H46" i="2"/>
  <c r="G46" i="2"/>
  <c r="I45" i="2"/>
  <c r="H45" i="2"/>
  <c r="G45" i="2"/>
  <c r="I44" i="2"/>
  <c r="H44" i="2"/>
  <c r="G44" i="2"/>
  <c r="I43" i="2"/>
  <c r="H43" i="2"/>
  <c r="G43" i="2"/>
  <c r="I42" i="2"/>
  <c r="H42" i="2"/>
  <c r="G42" i="2"/>
  <c r="I41" i="2"/>
  <c r="H41" i="2"/>
  <c r="G41" i="2"/>
  <c r="I40" i="2"/>
  <c r="H40" i="2"/>
  <c r="G40" i="2"/>
  <c r="G39" i="2"/>
  <c r="G38" i="2"/>
  <c r="G37" i="2"/>
  <c r="H36" i="2"/>
  <c r="G36" i="2"/>
  <c r="G35" i="2"/>
  <c r="I34" i="2"/>
  <c r="H34" i="2"/>
  <c r="G34" i="2"/>
  <c r="I33" i="2"/>
  <c r="H33" i="2"/>
  <c r="G33" i="2"/>
  <c r="I32" i="2"/>
  <c r="H32" i="2"/>
  <c r="G32" i="2"/>
  <c r="I31" i="2"/>
  <c r="H31" i="2"/>
  <c r="G31" i="2"/>
  <c r="I30" i="2"/>
  <c r="H30" i="2"/>
  <c r="G30" i="2"/>
  <c r="I29" i="2"/>
  <c r="H29" i="2"/>
  <c r="G29" i="2"/>
  <c r="I28" i="2"/>
  <c r="H28" i="2"/>
  <c r="G28" i="2"/>
  <c r="I27" i="2"/>
  <c r="H27" i="2"/>
  <c r="G27" i="2"/>
  <c r="I26" i="2"/>
  <c r="I25" i="2"/>
  <c r="I24" i="2"/>
  <c r="G24" i="2"/>
  <c r="I23" i="2"/>
  <c r="G23" i="2"/>
  <c r="G22" i="2"/>
  <c r="G21" i="2"/>
  <c r="I20" i="2"/>
  <c r="H20" i="2"/>
  <c r="G20" i="2"/>
  <c r="G19" i="2"/>
  <c r="G18" i="2"/>
  <c r="G17" i="2"/>
  <c r="G16" i="2"/>
  <c r="G15" i="2"/>
  <c r="G14" i="2"/>
  <c r="G13" i="2"/>
  <c r="G12" i="2"/>
  <c r="G11" i="2"/>
  <c r="G10" i="2"/>
  <c r="G9" i="2"/>
  <c r="H8" i="2"/>
  <c r="G8" i="2"/>
  <c r="G7" i="2"/>
  <c r="G6" i="2"/>
  <c r="G5" i="2"/>
  <c r="G4" i="2"/>
  <c r="G3" i="2"/>
  <c r="I2" i="2"/>
  <c r="K213" i="1"/>
  <c r="J213" i="1"/>
  <c r="I213" i="1"/>
  <c r="K212" i="1"/>
  <c r="J212" i="1"/>
  <c r="I212" i="1"/>
  <c r="K211" i="1"/>
  <c r="J211" i="1"/>
  <c r="I211" i="1"/>
  <c r="K210" i="1"/>
  <c r="J210" i="1"/>
  <c r="I210" i="1"/>
  <c r="K209" i="1"/>
  <c r="I209" i="1"/>
  <c r="K208" i="1"/>
  <c r="J208" i="1"/>
  <c r="I208" i="1"/>
  <c r="K207" i="1"/>
  <c r="J207" i="1"/>
  <c r="I207" i="1"/>
  <c r="I206" i="1"/>
  <c r="K205" i="1"/>
  <c r="J205" i="1"/>
  <c r="I205" i="1"/>
  <c r="K204" i="1"/>
  <c r="J204" i="1"/>
  <c r="I204" i="1"/>
  <c r="K203" i="1"/>
  <c r="K202" i="1"/>
  <c r="J202" i="1"/>
  <c r="I202" i="1"/>
  <c r="K201" i="1"/>
  <c r="I201" i="1"/>
  <c r="K200" i="1"/>
  <c r="J200" i="1"/>
  <c r="I200" i="1"/>
  <c r="K199" i="1"/>
  <c r="K198" i="1"/>
  <c r="J198" i="1"/>
  <c r="I198" i="1"/>
  <c r="K197" i="1"/>
  <c r="J197" i="1"/>
  <c r="I197" i="1"/>
  <c r="K196" i="1"/>
  <c r="J196" i="1"/>
  <c r="I196" i="1"/>
  <c r="K195" i="1"/>
  <c r="J195" i="1"/>
  <c r="I195" i="1"/>
  <c r="K194" i="1"/>
  <c r="J194" i="1"/>
  <c r="I194" i="1"/>
  <c r="K193" i="1"/>
  <c r="J193" i="1"/>
  <c r="I193" i="1"/>
  <c r="K192" i="1"/>
  <c r="J192" i="1"/>
  <c r="I192" i="1"/>
  <c r="I191" i="1"/>
  <c r="I190" i="1"/>
  <c r="I189" i="1"/>
  <c r="I188" i="1"/>
  <c r="K187" i="1"/>
  <c r="J187" i="1"/>
  <c r="I187" i="1"/>
  <c r="I186" i="1"/>
  <c r="I185" i="1"/>
  <c r="I184" i="1"/>
  <c r="K183" i="1"/>
  <c r="K182" i="1"/>
  <c r="K181" i="1"/>
  <c r="J181" i="1"/>
  <c r="I181" i="1"/>
  <c r="K180" i="1"/>
  <c r="J180" i="1"/>
  <c r="I180" i="1"/>
  <c r="K179" i="1"/>
  <c r="J179" i="1"/>
  <c r="I179" i="1"/>
  <c r="K178" i="1"/>
  <c r="J178" i="1"/>
  <c r="I178" i="1"/>
  <c r="K177" i="1"/>
  <c r="J177" i="1"/>
  <c r="I177" i="1"/>
  <c r="K176" i="1"/>
  <c r="J176" i="1"/>
  <c r="I176" i="1"/>
  <c r="K175" i="1"/>
  <c r="J175" i="1"/>
  <c r="I175" i="1"/>
  <c r="K174" i="1"/>
  <c r="J174" i="1"/>
  <c r="I174" i="1"/>
  <c r="K173" i="1"/>
  <c r="J173" i="1"/>
  <c r="I173" i="1"/>
  <c r="K172" i="1"/>
  <c r="J172" i="1"/>
  <c r="I172" i="1"/>
  <c r="K171" i="1"/>
  <c r="J171" i="1"/>
  <c r="I171" i="1"/>
  <c r="K170" i="1"/>
  <c r="J170" i="1"/>
  <c r="I170" i="1"/>
  <c r="K169" i="1"/>
  <c r="J169" i="1"/>
  <c r="I169" i="1"/>
  <c r="K168" i="1"/>
  <c r="J168" i="1"/>
  <c r="I168" i="1"/>
  <c r="K167" i="1"/>
  <c r="J167" i="1"/>
  <c r="I167" i="1"/>
  <c r="K166" i="1"/>
  <c r="J166" i="1"/>
  <c r="I166" i="1"/>
  <c r="K165" i="1"/>
  <c r="J165" i="1"/>
  <c r="I165" i="1"/>
  <c r="K164" i="1"/>
  <c r="J164" i="1"/>
  <c r="I164" i="1"/>
  <c r="K163" i="1"/>
  <c r="J163" i="1"/>
  <c r="I163" i="1"/>
  <c r="K162" i="1"/>
  <c r="J162" i="1"/>
  <c r="I162" i="1"/>
  <c r="K161" i="1"/>
  <c r="J161" i="1"/>
  <c r="I161" i="1"/>
  <c r="K160" i="1"/>
  <c r="J160" i="1"/>
  <c r="I160" i="1"/>
  <c r="K159" i="1"/>
  <c r="J159" i="1"/>
  <c r="I159" i="1"/>
  <c r="K158" i="1"/>
  <c r="J158" i="1"/>
  <c r="I158" i="1"/>
  <c r="K157" i="1"/>
  <c r="J157" i="1"/>
  <c r="I157" i="1"/>
  <c r="K156" i="1"/>
  <c r="J156" i="1"/>
  <c r="I156" i="1"/>
  <c r="K155" i="1"/>
  <c r="J155" i="1"/>
  <c r="I155" i="1"/>
  <c r="K154" i="1"/>
  <c r="J154" i="1"/>
  <c r="I154" i="1"/>
  <c r="K153" i="1"/>
  <c r="J153" i="1"/>
  <c r="I153" i="1"/>
  <c r="K152" i="1"/>
  <c r="J152" i="1"/>
  <c r="I152" i="1"/>
  <c r="I151" i="1"/>
  <c r="I150" i="1"/>
  <c r="I149" i="1"/>
  <c r="I148" i="1"/>
  <c r="I147" i="1"/>
  <c r="I146" i="1"/>
  <c r="I145" i="1"/>
  <c r="I144" i="1"/>
  <c r="I143" i="1"/>
  <c r="K142" i="1"/>
  <c r="I141" i="1"/>
  <c r="I140" i="1"/>
  <c r="K139" i="1"/>
  <c r="K138" i="1"/>
  <c r="K137" i="1"/>
  <c r="J137" i="1"/>
  <c r="I137" i="1"/>
  <c r="K136" i="1"/>
  <c r="J136" i="1"/>
  <c r="I136" i="1"/>
  <c r="K135" i="1"/>
  <c r="J135" i="1"/>
  <c r="I135" i="1"/>
  <c r="K134" i="1"/>
  <c r="J134" i="1"/>
  <c r="I134" i="1"/>
  <c r="K133" i="1"/>
  <c r="J133" i="1"/>
  <c r="I133" i="1"/>
  <c r="K132" i="1"/>
  <c r="J132" i="1"/>
  <c r="I132" i="1"/>
  <c r="K131" i="1"/>
  <c r="J131" i="1"/>
  <c r="I131" i="1"/>
  <c r="K130" i="1"/>
  <c r="K129" i="1"/>
  <c r="K128" i="1"/>
  <c r="K127" i="1"/>
  <c r="J127" i="1"/>
  <c r="I127" i="1"/>
  <c r="I126" i="1"/>
  <c r="I125" i="1"/>
  <c r="I124" i="1"/>
  <c r="I123" i="1"/>
  <c r="I122" i="1"/>
  <c r="I121" i="1"/>
  <c r="I120" i="1"/>
  <c r="K119" i="1"/>
  <c r="J119" i="1"/>
  <c r="I119" i="1"/>
  <c r="K118" i="1"/>
  <c r="I118" i="1"/>
  <c r="K117" i="1"/>
  <c r="J117" i="1"/>
  <c r="I117" i="1"/>
  <c r="K116" i="1"/>
  <c r="J116" i="1"/>
  <c r="I116" i="1"/>
  <c r="K115" i="1"/>
  <c r="J115" i="1"/>
  <c r="I115" i="1"/>
  <c r="K114" i="1"/>
  <c r="J114" i="1"/>
  <c r="I114" i="1"/>
  <c r="K113" i="1"/>
  <c r="J113" i="1"/>
  <c r="I113" i="1"/>
  <c r="K112" i="1"/>
  <c r="J112" i="1"/>
  <c r="I112" i="1"/>
  <c r="K111" i="1"/>
  <c r="J111" i="1"/>
  <c r="I111" i="1"/>
  <c r="K110" i="1"/>
  <c r="J110" i="1"/>
  <c r="I110" i="1"/>
  <c r="K109" i="1"/>
  <c r="J109" i="1"/>
  <c r="I109" i="1"/>
  <c r="K108" i="1"/>
  <c r="J108" i="1"/>
  <c r="I108" i="1"/>
  <c r="K107" i="1"/>
  <c r="J107" i="1"/>
  <c r="I107" i="1"/>
  <c r="I106" i="1"/>
  <c r="I105" i="1"/>
  <c r="I104" i="1"/>
  <c r="J103" i="1"/>
  <c r="I103" i="1"/>
  <c r="I102" i="1"/>
  <c r="K101" i="1"/>
  <c r="J101" i="1"/>
  <c r="I101" i="1"/>
  <c r="K100" i="1"/>
  <c r="J100" i="1"/>
  <c r="I100" i="1"/>
  <c r="K99" i="1"/>
  <c r="J99" i="1"/>
  <c r="I99" i="1"/>
  <c r="K98" i="1"/>
  <c r="J98" i="1"/>
  <c r="I98" i="1"/>
  <c r="K97" i="1"/>
  <c r="J97" i="1"/>
  <c r="I97" i="1"/>
  <c r="K96" i="1"/>
  <c r="J96" i="1"/>
  <c r="I96" i="1"/>
  <c r="K95" i="1"/>
  <c r="J95" i="1"/>
  <c r="I95" i="1"/>
  <c r="K94" i="1"/>
  <c r="J94" i="1"/>
  <c r="I94" i="1"/>
  <c r="K93" i="1"/>
  <c r="K92" i="1"/>
  <c r="K91" i="1"/>
  <c r="I91" i="1"/>
  <c r="K90" i="1"/>
  <c r="I90" i="1"/>
  <c r="I89" i="1"/>
  <c r="I88" i="1"/>
  <c r="K87" i="1"/>
  <c r="J87" i="1"/>
  <c r="I87" i="1"/>
  <c r="I86" i="1"/>
  <c r="I85" i="1"/>
  <c r="I84" i="1"/>
  <c r="I83" i="1"/>
  <c r="I82" i="1"/>
  <c r="I81" i="1"/>
  <c r="I80" i="1"/>
  <c r="I79" i="1"/>
  <c r="I78" i="1"/>
  <c r="I77" i="1"/>
  <c r="I76" i="1"/>
  <c r="I75" i="1"/>
  <c r="I74" i="1"/>
  <c r="K73" i="1"/>
  <c r="K72" i="1"/>
  <c r="K71" i="1"/>
  <c r="I70" i="1"/>
  <c r="I69" i="1"/>
  <c r="I68" i="1"/>
  <c r="I67" i="1"/>
  <c r="I66" i="1"/>
  <c r="I65" i="1"/>
  <c r="I64" i="1"/>
  <c r="I63" i="1"/>
  <c r="I62" i="1"/>
  <c r="I61" i="1"/>
  <c r="I60" i="1"/>
  <c r="I59" i="1"/>
  <c r="I58" i="1"/>
  <c r="I57" i="1"/>
  <c r="I56" i="1"/>
  <c r="I55" i="1"/>
  <c r="I54" i="1"/>
  <c r="I53" i="1"/>
  <c r="I52" i="1"/>
  <c r="K51" i="1"/>
  <c r="I50" i="1"/>
  <c r="I49" i="1"/>
  <c r="I48" i="1"/>
  <c r="I47" i="1"/>
  <c r="I46" i="1"/>
  <c r="K45" i="1"/>
  <c r="I44" i="1"/>
  <c r="I43" i="1"/>
  <c r="I42" i="1"/>
  <c r="I41" i="1"/>
  <c r="I40" i="1"/>
  <c r="I39" i="1"/>
  <c r="I38" i="1"/>
  <c r="I37" i="1"/>
  <c r="I36" i="1"/>
  <c r="K35" i="1"/>
  <c r="I34" i="1"/>
  <c r="I33" i="1"/>
  <c r="I32" i="1"/>
  <c r="I31" i="1"/>
  <c r="I30" i="1"/>
  <c r="J29" i="1"/>
  <c r="I29" i="1"/>
  <c r="I28" i="1"/>
  <c r="J27" i="1"/>
  <c r="J26" i="1"/>
  <c r="I25" i="1"/>
  <c r="I24" i="1"/>
  <c r="I23" i="1"/>
  <c r="I22" i="1"/>
  <c r="I21" i="1"/>
  <c r="I20" i="1"/>
  <c r="I19" i="1"/>
  <c r="K18" i="1"/>
  <c r="I17" i="1"/>
  <c r="I16" i="1"/>
  <c r="I15" i="1"/>
  <c r="I14" i="1"/>
  <c r="I13" i="1"/>
  <c r="I12" i="1"/>
  <c r="I11" i="1"/>
  <c r="I10" i="1"/>
  <c r="K9" i="1"/>
  <c r="I8" i="1"/>
  <c r="I7" i="1"/>
  <c r="I6" i="1"/>
  <c r="I5" i="1"/>
  <c r="I4" i="1"/>
  <c r="I3" i="1"/>
  <c r="I2" i="1"/>
</calcChain>
</file>

<file path=xl/sharedStrings.xml><?xml version="1.0" encoding="utf-8"?>
<sst xmlns="http://schemas.openxmlformats.org/spreadsheetml/2006/main" count="1744" uniqueCount="490">
  <si>
    <t>Symbol</t>
  </si>
  <si>
    <t>Notifying Member</t>
  </si>
  <si>
    <t>Date of distribution</t>
  </si>
  <si>
    <t>Type</t>
  </si>
  <si>
    <r>
      <rPr>
        <b/>
        <sz val="11"/>
        <rFont val="Calibri"/>
      </rPr>
      <t xml:space="preserve">Products (free text)
</t>
    </r>
    <r>
      <rPr>
        <i/>
        <sz val="8"/>
        <color rgb="FF000000"/>
        <rFont val="Calibri"/>
      </rPr>
      <t>(Content in italic is reproduced from the parent notification)</t>
    </r>
  </si>
  <si>
    <r>
      <rPr>
        <b/>
        <sz val="11"/>
        <rFont val="Calibri"/>
      </rPr>
      <t xml:space="preserve">Products (HS codes)
</t>
    </r>
    <r>
      <rPr>
        <i/>
        <sz val="8"/>
        <color rgb="FF000000"/>
        <rFont val="Calibri"/>
      </rPr>
      <t>(Content in italic is reproduced from the parent notification)</t>
    </r>
  </si>
  <si>
    <r>
      <rPr>
        <b/>
        <sz val="11"/>
        <rFont val="Calibri"/>
      </rPr>
      <t xml:space="preserve">Products (ICS codes)
</t>
    </r>
    <r>
      <rPr>
        <i/>
        <sz val="8"/>
        <color rgb="FF000000"/>
        <rFont val="Calibri"/>
      </rPr>
      <t>(Content in italic is reproduced from the parent notification)</t>
    </r>
  </si>
  <si>
    <r>
      <rPr>
        <b/>
        <sz val="11"/>
        <rFont val="Calibri"/>
      </rPr>
      <t xml:space="preserve">Objective of measure
</t>
    </r>
    <r>
      <rPr>
        <i/>
        <sz val="8"/>
        <color rgb="FF000000"/>
        <rFont val="Calibri"/>
      </rPr>
      <t>(Content in italic is reproduced from the parent notification)</t>
    </r>
  </si>
  <si>
    <t>Link (EN)</t>
  </si>
  <si>
    <t>Link (FR)</t>
  </si>
  <si>
    <t>Link (ES)</t>
  </si>
  <si>
    <t>G/TBT/N/TPKM/267</t>
  </si>
  <si>
    <t>Chinese Taipei</t>
  </si>
  <si>
    <t>Regular notification</t>
  </si>
  <si>
    <r>
      <rPr>
        <sz val="11"/>
        <rFont val="Calibri"/>
      </rPr>
      <t>Consumer chemical products</t>
    </r>
  </si>
  <si>
    <r>
      <rPr>
        <sz val="11"/>
        <rFont val="Calibri"/>
      </rPr>
      <t xml:space="preserve">Consumer information, labelling; </t>
    </r>
  </si>
  <si>
    <t>G/TBT/N/RWA/50</t>
  </si>
  <si>
    <t>Rwanda</t>
  </si>
  <si>
    <r>
      <rPr>
        <sz val="11"/>
        <rFont val="Calibri"/>
      </rPr>
      <t xml:space="preserve">67.020 - Processes in the food industry; </t>
    </r>
  </si>
  <si>
    <r>
      <rPr>
        <sz val="11"/>
        <rFont val="Calibri"/>
      </rPr>
      <t xml:space="preserve">Protection of human health or safety; Quality requirements; </t>
    </r>
  </si>
  <si>
    <t>G/TBT/N/TPKM/268</t>
  </si>
  <si>
    <r>
      <rPr>
        <sz val="11"/>
        <rFont val="Calibri"/>
      </rPr>
      <t xml:space="preserve">Prevention of deceptive practices and consumer protection; Protection of human health or safety; </t>
    </r>
  </si>
  <si>
    <t>G/TBT/N/RWA/51</t>
  </si>
  <si>
    <r>
      <rPr>
        <sz val="11"/>
        <rFont val="Calibri"/>
      </rPr>
      <t xml:space="preserve">67.160.10 - Alcoholic beverages; </t>
    </r>
  </si>
  <si>
    <t>G/TBT/N/RWA/52</t>
  </si>
  <si>
    <t>G/TBT/N/RWA/53</t>
  </si>
  <si>
    <r>
      <rPr>
        <sz val="11"/>
        <rFont val="Calibri"/>
      </rPr>
      <t xml:space="preserve">67.040 - Food products in general; </t>
    </r>
  </si>
  <si>
    <t>G/TBT/N/RWA/54</t>
  </si>
  <si>
    <t>G/TBT/N/PAN/92</t>
  </si>
  <si>
    <t>Panama</t>
  </si>
  <si>
    <r>
      <rPr>
        <sz val="11"/>
        <rFont val="Calibri"/>
      </rPr>
      <t xml:space="preserve">97.040.30 - Domestic refrigerating appliances; </t>
    </r>
  </si>
  <si>
    <r>
      <rPr>
        <sz val="11"/>
        <rFont val="Calibri"/>
      </rPr>
      <t xml:space="preserve">Consumer information, labelling; Prevention of deceptive practices and consumer protection; Protection of the environment; </t>
    </r>
  </si>
  <si>
    <t>G/TBT/N/EU/472</t>
  </si>
  <si>
    <t>European Union</t>
  </si>
  <si>
    <r>
      <rPr>
        <sz val="11"/>
        <rFont val="Calibri"/>
      </rPr>
      <t>Biocidal products</t>
    </r>
  </si>
  <si>
    <r>
      <rPr>
        <sz val="11"/>
        <rFont val="Calibri"/>
      </rPr>
      <t xml:space="preserve">Protection of human health or safety; Protection of the environment; Harmonization; </t>
    </r>
  </si>
  <si>
    <t>G/TBT/N/EU/473</t>
  </si>
  <si>
    <t>G/TBT/N/EU/474</t>
  </si>
  <si>
    <t>G/TBT/N/EU/475</t>
  </si>
  <si>
    <t>G/TBT/N/EU/476</t>
  </si>
  <si>
    <t>G/TBT/N/EU/477</t>
  </si>
  <si>
    <t>G/TBT/N/EU/478</t>
  </si>
  <si>
    <t>G/TBT/N/EU/479</t>
  </si>
  <si>
    <t>G/TBT/N/CHL/397</t>
  </si>
  <si>
    <t>Chile</t>
  </si>
  <si>
    <r>
      <rPr>
        <sz val="11"/>
        <rFont val="Calibri"/>
      </rPr>
      <t>Maquinaria Móvil Fuera de Ruta</t>
    </r>
  </si>
  <si>
    <r>
      <rPr>
        <sz val="11"/>
        <rFont val="Calibri"/>
      </rPr>
      <t xml:space="preserve">Protection of human health or safety; Protection of the environment; </t>
    </r>
  </si>
  <si>
    <t>G/TBT/N/USA/1284</t>
  </si>
  <si>
    <t>United States of America</t>
  </si>
  <si>
    <r>
      <rPr>
        <sz val="11"/>
        <rFont val="Calibri"/>
      </rPr>
      <t>Outboard engines</t>
    </r>
  </si>
  <si>
    <r>
      <rPr>
        <sz val="11"/>
        <rFont val="Calibri"/>
      </rPr>
      <t xml:space="preserve">19.020 - Test conditions and procedures in general; 47.020 - Shipbuilding and marine structures in general; </t>
    </r>
  </si>
  <si>
    <r>
      <rPr>
        <sz val="11"/>
        <rFont val="Calibri"/>
      </rPr>
      <t xml:space="preserve">Prevention of deceptive practices and consumer protection; </t>
    </r>
  </si>
  <si>
    <t>G/TBT/N/USA/1285</t>
  </si>
  <si>
    <r>
      <rPr>
        <sz val="11"/>
        <rFont val="Calibri"/>
      </rPr>
      <t>Infant inclined sleep products</t>
    </r>
  </si>
  <si>
    <r>
      <rPr>
        <sz val="11"/>
        <rFont val="Calibri"/>
      </rPr>
      <t xml:space="preserve">13.120 - Domestic safety; 97.190 - Equipment for children; </t>
    </r>
  </si>
  <si>
    <t>G/TBT/N/IND/58</t>
  </si>
  <si>
    <t>India</t>
  </si>
  <si>
    <r>
      <rPr>
        <sz val="11"/>
        <rFont val="Calibri"/>
      </rPr>
      <t>Gazette notification concerning Indian Language Support for Mobile Phone Handsets as per IS 16333 (Part 3) to the Schedule of "Electronics and Information Technology Goods (Requirements for Compulsory Registration) Order, 2012"</t>
    </r>
  </si>
  <si>
    <r>
      <rPr>
        <sz val="11"/>
        <rFont val="Calibri"/>
      </rPr>
      <t xml:space="preserve">Other; </t>
    </r>
  </si>
  <si>
    <t>G/TBT/N/USA/1253/Add.1</t>
  </si>
  <si>
    <t>Addendum</t>
  </si>
  <si>
    <r>
      <rPr>
        <i/>
        <sz val="11"/>
        <rFont val="Calibri"/>
      </rPr>
      <t>Underhung slung (jump) saws</t>
    </r>
  </si>
  <si>
    <r>
      <rPr>
        <i/>
        <sz val="11"/>
        <rFont val="Calibri"/>
      </rPr>
      <t xml:space="preserve">13.100 - Occupational safety. Industrial hygiene; 13.110 - Safety of machinery; 25.100 - Cutting tools; </t>
    </r>
  </si>
  <si>
    <r>
      <rPr>
        <i/>
        <sz val="11"/>
        <rFont val="Calibri"/>
      </rPr>
      <t xml:space="preserve">Protection of human health or safety; </t>
    </r>
  </si>
  <si>
    <t>G/TBT/N/ISR/946</t>
  </si>
  <si>
    <t>Israel</t>
  </si>
  <si>
    <r>
      <rPr>
        <sz val="11"/>
        <rFont val="Calibri"/>
      </rPr>
      <t xml:space="preserve">Foodstuffs (HS: Section I to IV - Chapters 1 to 24; ICS: 67.040)
</t>
    </r>
  </si>
  <si>
    <r>
      <rPr>
        <sz val="11"/>
        <rFont val="Calibri"/>
      </rPr>
      <t xml:space="preserve">Consumer information, labelling; Protection of human health or safety; </t>
    </r>
  </si>
  <si>
    <t>G/TBT/N/ZAF/216</t>
  </si>
  <si>
    <t>South Africa</t>
  </si>
  <si>
    <r>
      <rPr>
        <sz val="11"/>
        <rFont val="Calibri"/>
      </rPr>
      <t>All goods and packages containing genetically modified organisms or ingredients or components</t>
    </r>
  </si>
  <si>
    <r>
      <rPr>
        <sz val="11"/>
        <rFont val="Calibri"/>
      </rPr>
      <t xml:space="preserve">67 - FOOD TECHNOLOGY; </t>
    </r>
  </si>
  <si>
    <t>G/TBT/N/ZAF/217</t>
  </si>
  <si>
    <r>
      <rPr>
        <sz val="11"/>
        <rFont val="Calibri"/>
      </rPr>
      <t>Regulations relating to the grading, packing and marking of fresh fruit intended for sale in the Republic of South Africa</t>
    </r>
  </si>
  <si>
    <r>
      <rPr>
        <sz val="11"/>
        <rFont val="Calibri"/>
      </rPr>
      <t xml:space="preserve">Quality requirements; </t>
    </r>
  </si>
  <si>
    <t>G/TBT/N/FRA/172</t>
  </si>
  <si>
    <t>France</t>
  </si>
  <si>
    <r>
      <rPr>
        <sz val="11"/>
        <rFont val="Calibri"/>
      </rPr>
      <t xml:space="preserve">Protection of human health or safety; </t>
    </r>
  </si>
  <si>
    <t>G/TBT/N/FRA/173</t>
  </si>
  <si>
    <t>G/TBT/N/CHN/1199</t>
  </si>
  <si>
    <t>China</t>
  </si>
  <si>
    <r>
      <rPr>
        <sz val="11"/>
        <rFont val="Calibri"/>
      </rPr>
      <t>Food</t>
    </r>
  </si>
  <si>
    <t>G/TBT/N/CAN/503/Add.1</t>
  </si>
  <si>
    <t>Canada</t>
  </si>
  <si>
    <r>
      <rPr>
        <i/>
        <sz val="11"/>
        <rFont val="Calibri"/>
      </rPr>
      <t>Tobacco products: Cigarettes, little cigars, cigars and blunt wraps (ICS: 65.160)</t>
    </r>
  </si>
  <si>
    <r>
      <rPr>
        <sz val="11"/>
        <rFont val="Calibri"/>
      </rPr>
      <t xml:space="preserve">2402 - Cigars, cheroots, cigarillos and cigarettes, of tobacco or of tobacco substitutes.; </t>
    </r>
    <r>
      <rPr>
        <sz val="11"/>
        <color rgb="FF000000"/>
        <rFont val="Calibri"/>
      </rPr>
      <t xml:space="preserve">
</t>
    </r>
    <r>
      <rPr>
        <i/>
        <sz val="11"/>
        <color rgb="FF000000"/>
        <rFont val="Calibri"/>
      </rPr>
      <t xml:space="preserve">2402 - Cigars, cheroots, cigarillos and cigarettes, of tobacco or of tobacco substitutes.; </t>
    </r>
  </si>
  <si>
    <r>
      <rPr>
        <i/>
        <sz val="11"/>
        <rFont val="Calibri"/>
      </rPr>
      <t xml:space="preserve">65.160 - Tobacco, tobacco products and related equipment; </t>
    </r>
  </si>
  <si>
    <t>G/TBT/N/KOR/711</t>
  </si>
  <si>
    <t>Korea, Republic of</t>
  </si>
  <si>
    <r>
      <rPr>
        <sz val="11"/>
        <rFont val="Calibri"/>
      </rPr>
      <t>Cosmetics</t>
    </r>
  </si>
  <si>
    <t>G/TBT/N/KOR/712</t>
  </si>
  <si>
    <t>G/TBT/N/BRA/709</t>
  </si>
  <si>
    <t>Brazil</t>
  </si>
  <si>
    <r>
      <rPr>
        <sz val="11"/>
        <rFont val="Calibri"/>
      </rPr>
      <t>LED Lamps</t>
    </r>
  </si>
  <si>
    <t>G/TBT/N/KOR/713</t>
  </si>
  <si>
    <r>
      <rPr>
        <sz val="11"/>
        <rFont val="Calibri"/>
      </rPr>
      <t>Biological Products</t>
    </r>
  </si>
  <si>
    <t>G/TBT/N/KOR/710</t>
  </si>
  <si>
    <r>
      <rPr>
        <sz val="11"/>
        <rFont val="Calibri"/>
      </rPr>
      <t xml:space="preserve">Motor Vehicles </t>
    </r>
  </si>
  <si>
    <t>G/TBT/N/MEX/307/Add.1</t>
  </si>
  <si>
    <t>Mexico</t>
  </si>
  <si>
    <r>
      <rPr>
        <i/>
        <sz val="11"/>
        <rFont val="Calibri"/>
      </rPr>
      <t>Denatured ethyl alcohol (tariff heading: 22072001) ;</t>
    </r>
  </si>
  <si>
    <r>
      <rPr>
        <sz val="11"/>
        <rFont val="Calibri"/>
      </rPr>
      <t xml:space="preserve">220720 - - Ethyl alcohol and other spirits, denatured, of any strength; </t>
    </r>
    <r>
      <rPr>
        <sz val="11"/>
        <color rgb="FF000000"/>
        <rFont val="Calibri"/>
      </rPr>
      <t xml:space="preserve">
</t>
    </r>
    <r>
      <rPr>
        <i/>
        <sz val="11"/>
        <color rgb="FF000000"/>
        <rFont val="Calibri"/>
      </rPr>
      <t xml:space="preserve">220720 - - Ethyl alcohol and other spirits, denatured, of any strength; </t>
    </r>
  </si>
  <si>
    <t>G/TBT/N/ARE/360#G/TBT/N/BHR/474#G/TBT/N/KWT/356#G/TBT/N/OMN/299#G/TBT/N/QAT/472#G/TBT/N/SAU/977#G/TBT/N/YEM/76</t>
  </si>
  <si>
    <t>United Arab Emirates</t>
  </si>
  <si>
    <t>Bahrain, Kingdom of</t>
  </si>
  <si>
    <t>Kuwait, the State of</t>
  </si>
  <si>
    <t>Oman</t>
  </si>
  <si>
    <t>Qatar</t>
  </si>
  <si>
    <t>Saudi Arabia, Kingdom of</t>
  </si>
  <si>
    <t>Yemen</t>
  </si>
  <si>
    <t>G/TBT/N/BRA/375/Add.5</t>
  </si>
  <si>
    <r>
      <rPr>
        <i/>
        <sz val="11"/>
        <rFont val="Calibri"/>
      </rPr>
      <t>): pencil sharpeners (HS 8214.10); backpacks and briefcases (HS 4202); drawing sets (HS 9017); Ball point pens; felt tipped and other porous -tipped pens and markers; fountain pens, stylograph pens and other pens; duplicating stylos; propelling or sliding pencils (HS 9608); student rubber (HS 4016); child scissors (HS 8214); student glue (HS 3505) and others school items.</t>
    </r>
  </si>
  <si>
    <r>
      <rPr>
        <sz val="11"/>
        <rFont val="Calibri"/>
      </rPr>
      <t xml:space="preserve">3505 - Dextrins and other modified starches (for example, pregelatinized or esterified starches); glues based on starches, or on dextrins or other modified starches.; 4016 - Other articles of vulcanised rubber other than hard rubber.; 4202 - Trunks, suit-cases, vanity-cases, executive-cases, brief-cases, school satchels, spectacle cases, binocular cases, camera cases, musical instrument cases, gun cases, holsters and similar containers; travelling-bags, insulated food or beverage bags, toilet bags, rucksacks, handbags, shopping 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 8214 - Other articles of cutlery (for example, hair clippers, butchers' or kitchen cleavers, choppers and mincing knives, paper knives); manicure or pedicure sets and instruments (including nail files).; 9017 - Drawing, marking-out or mathematical calculating instruments (for example, drafting machines, pantographs, protractors, drawing sets, slide rules, disc calculators); instruments for measuring length, for use in the hand (for example, measuring rods and tapes, micrometers, callipers), not specified or included elsewhere in this Chapter.; 9608 - Ball point pens; felt tipped and other porous-tipped pens and markers; fountain pens, stylograph pens and other pens; duplicating stylos; propelling or sliding pencils; pen-holders, pencil-holders and similar holders; parts (including caps and clips) of the foregoing articles, other than those of heading 96.09.; </t>
    </r>
    <r>
      <rPr>
        <sz val="11"/>
        <color rgb="FF000000"/>
        <rFont val="Calibri"/>
      </rPr>
      <t xml:space="preserve">
</t>
    </r>
    <r>
      <rPr>
        <i/>
        <sz val="11"/>
        <color rgb="FF000000"/>
        <rFont val="Calibri"/>
      </rPr>
      <t xml:space="preserve">3505 - Dextrins and other modified starches (for example, pregelatinized or esterified starches); glues based on starches, or on dextrins or other modified starches.; 4016 - Other articles of vulcanised rubber other than hard rubber.; 4202 - Trunks, suit-cases, vanity-cases, executive-cases, brief-cases, school satchels, spectacle cases, binocular cases, camera cases, musical instrument cases, gun cases, holsters and similar containers; travelling-bags, insulated food or beverage bags, toilet bags, rucksacks, handbags, shopping 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 8214 - Other articles of cutlery (for example, hair clippers, butchers' or kitchen cleavers, choppers and mincing knives, paper knives); manicure or pedicure sets and instruments (including nail files).; 821410 - - Paper knives, letter openers, erasing knives, pencil sharpeners and blades therefor; 9017 - Drawing, marking-out or mathematical calculating instruments (for example, drafting machines, pantographs, protractors, drawing sets, slide rules, disc calculators); instruments for measuring length, for use in the hand (for example, measuring rods and tapes, micrometers, callipers), not specified or included elsewhere in this Chapter.; 9608 - Ball point pens; felt tipped and other porous-tipped pens and markers; fountain pens, stylograph pens and other pens; duplicating stylos; propelling or sliding pencils; pen-holders, pencil-holders and similar holders; parts (including caps and clips) of the foregoing articles, other than those of heading 96.09.; </t>
    </r>
  </si>
  <si>
    <t>G/TBT/N/USA/1107/Add.2</t>
  </si>
  <si>
    <r>
      <rPr>
        <i/>
        <sz val="11"/>
        <rFont val="Calibri"/>
      </rPr>
      <t>Building codes</t>
    </r>
  </si>
  <si>
    <r>
      <rPr>
        <i/>
        <sz val="11"/>
        <rFont val="Calibri"/>
      </rPr>
      <t xml:space="preserve">91.010 - Construction industry; </t>
    </r>
  </si>
  <si>
    <t>G/TBT/N/PRY/91</t>
  </si>
  <si>
    <t>Paraguay</t>
  </si>
  <si>
    <r>
      <rPr>
        <sz val="11"/>
        <rFont val="Calibri"/>
      </rPr>
      <t xml:space="preserve">Protection of the environment; </t>
    </r>
  </si>
  <si>
    <t>G/TBT/N/KEN/569</t>
  </si>
  <si>
    <t>Kenya</t>
  </si>
  <si>
    <r>
      <rPr>
        <sz val="11"/>
        <rFont val="Calibri"/>
      </rPr>
      <t xml:space="preserve">29.035.01 - Insulating materials in general; </t>
    </r>
  </si>
  <si>
    <t>G/TBT/N/KEN/570</t>
  </si>
  <si>
    <r>
      <rPr>
        <sz val="11"/>
        <rFont val="Calibri"/>
      </rPr>
      <t xml:space="preserve">03.220.01 - Transport in general; </t>
    </r>
  </si>
  <si>
    <r>
      <rPr>
        <sz val="11"/>
        <rFont val="Calibri"/>
      </rPr>
      <t xml:space="preserve">Protection of the environment; Quality requirements; </t>
    </r>
  </si>
  <si>
    <t>G/TBT/N/KEN/571</t>
  </si>
  <si>
    <r>
      <rPr>
        <sz val="11"/>
        <rFont val="Calibri"/>
      </rPr>
      <t xml:space="preserve">67.120 - Meat, meat products and other animal produce; </t>
    </r>
  </si>
  <si>
    <t>G/TBT/N/KEN/572</t>
  </si>
  <si>
    <t>G/TBT/N/KEN/573</t>
  </si>
  <si>
    <t>G/TBT/N/PRY/90</t>
  </si>
  <si>
    <t>G/TBT/N/USA/1187/Add.1</t>
  </si>
  <si>
    <r>
      <rPr>
        <i/>
        <sz val="11"/>
        <rFont val="Calibri"/>
      </rPr>
      <t>Hazardous materials</t>
    </r>
  </si>
  <si>
    <r>
      <rPr>
        <i/>
        <sz val="11"/>
        <rFont val="Calibri"/>
      </rPr>
      <t xml:space="preserve">03.220 - Transport; 13.300 - Protection against dangerous goods; </t>
    </r>
  </si>
  <si>
    <r>
      <rPr>
        <i/>
        <sz val="11"/>
        <rFont val="Calibri"/>
      </rPr>
      <t xml:space="preserve">Protection of the environment; </t>
    </r>
  </si>
  <si>
    <t>G/TBT/N/USA/1091/Add.1</t>
  </si>
  <si>
    <r>
      <rPr>
        <i/>
        <sz val="11"/>
        <rFont val="Calibri"/>
      </rPr>
      <t>Amusement devices</t>
    </r>
  </si>
  <si>
    <r>
      <rPr>
        <i/>
        <sz val="11"/>
        <rFont val="Calibri"/>
      </rPr>
      <t xml:space="preserve">97.200 - Equipment for entertainment; </t>
    </r>
  </si>
  <si>
    <r>
      <rPr>
        <i/>
        <sz val="11"/>
        <rFont val="Calibri"/>
      </rPr>
      <t xml:space="preserve">Prevention of deceptive practices and consumer protection; </t>
    </r>
  </si>
  <si>
    <t>G/TBT/N/USA/1109/Add.2</t>
  </si>
  <si>
    <r>
      <rPr>
        <i/>
        <sz val="11"/>
        <rFont val="Calibri"/>
      </rPr>
      <t>Fire prevention code</t>
    </r>
  </si>
  <si>
    <r>
      <rPr>
        <i/>
        <sz val="11"/>
        <rFont val="Calibri"/>
      </rPr>
      <t xml:space="preserve">13.220 - Protection against fire; 91.010 - Construction industry; </t>
    </r>
  </si>
  <si>
    <t>G/TBT/N/USA/1110/Add.2</t>
  </si>
  <si>
    <r>
      <rPr>
        <i/>
        <sz val="11"/>
        <rFont val="Calibri"/>
      </rPr>
      <t>Industrial building safety</t>
    </r>
  </si>
  <si>
    <t>G/TBT/N/USA/1111/Add.2</t>
  </si>
  <si>
    <t>G/TBT/N/IDN/114</t>
  </si>
  <si>
    <t>Indonesia</t>
  </si>
  <si>
    <r>
      <rPr>
        <sz val="11"/>
        <rFont val="Calibri"/>
      </rPr>
      <t xml:space="preserve">Electric Motor 2 Phase with capacity:
1. 0.375 kW to ≤ 0.75 kW (HS 8501.51)
2. &gt; 0,75 kW to ≤ 0.75 kW (HS 8501.52)
</t>
    </r>
  </si>
  <si>
    <r>
      <rPr>
        <sz val="11"/>
        <rFont val="Calibri"/>
      </rPr>
      <t xml:space="preserve">850152 - -- Of an output exceeding 750 W but not exceeding 75 kW; 850151 - -- Of an output not exceeding 750 W; </t>
    </r>
  </si>
  <si>
    <t>G/TBT/N/IDN/115</t>
  </si>
  <si>
    <r>
      <rPr>
        <sz val="11"/>
        <rFont val="Calibri"/>
      </rPr>
      <t xml:space="preserve">1. HS 8418.10.10.10 (8418.10.11) 
2. Ex. HS 8418.10.10.90 (Ex 8418.10.19) 
3. HS 8418.21.00.10 (8418.21.10) 
4. Ex. HS 8418.21.00.90 (ex 8418.21.90) 
5.  HS 8418.29.00.10 (ex 8418.29.00) 
6. Ex HS 8418.29.00.90 (8418.30.10) 
7. Ex HS 8418.30.90 
8. HS 8418.40.10 
9. Ex HS 8418.40.90 
Minibar is not included. </t>
    </r>
  </si>
  <si>
    <r>
      <rPr>
        <sz val="11"/>
        <rFont val="Calibri"/>
      </rPr>
      <t xml:space="preserve">841810 - - Combined refrigerator-freezers, fitted with separate external doors; 841821 - -- Compression-type; 841829 - -- Other; 841840 - - Freezers of the upright type, not exceeding 900 litres capacity; 841830 - - Freezers of the chest type, not exceeding 800 litres capacity; </t>
    </r>
  </si>
  <si>
    <r>
      <rPr>
        <sz val="11"/>
        <rFont val="Calibri"/>
      </rPr>
      <t xml:space="preserve">Prevention of deceptive practices and consumer protection; Protection of human health or safety; Quality requirements; </t>
    </r>
  </si>
  <si>
    <t>G/TBT/N/IDN/116</t>
  </si>
  <si>
    <r>
      <rPr>
        <sz val="11"/>
        <rFont val="Calibri"/>
      </rPr>
      <t xml:space="preserve">1.	Ex. 8517.12.00.00 – cellular telephone
2.	8471.30.10.00 – handheld 
3.	Ex. 8471.30.90.00 – computer tablet </t>
    </r>
  </si>
  <si>
    <r>
      <rPr>
        <sz val="11"/>
        <rFont val="Calibri"/>
      </rPr>
      <t xml:space="preserve">847130 - - Portable digital automatic data processing machines, weighing not more than 10 kg, consisting of at least a central processing unit, a keyboard and a display; </t>
    </r>
  </si>
  <si>
    <t>G/TBT/N/USA/1283</t>
  </si>
  <si>
    <r>
      <rPr>
        <sz val="11"/>
        <rFont val="Calibri"/>
      </rPr>
      <t>Autonomous vehicles</t>
    </r>
  </si>
  <si>
    <r>
      <rPr>
        <sz val="11"/>
        <rFont val="Calibri"/>
      </rPr>
      <t xml:space="preserve">43.020 - Road vehicles in general; </t>
    </r>
  </si>
  <si>
    <t>G/TBT/N/USA/1026/Add.1</t>
  </si>
  <si>
    <r>
      <rPr>
        <i/>
        <sz val="11"/>
        <rFont val="Calibri"/>
      </rPr>
      <t>Infant bath tubs</t>
    </r>
  </si>
  <si>
    <r>
      <rPr>
        <i/>
        <sz val="11"/>
        <rFont val="Calibri"/>
      </rPr>
      <t xml:space="preserve">97.190 - Equipment for children; </t>
    </r>
  </si>
  <si>
    <t>G/TBT/N/ARE/359#G/TBT/N/BHR/473#G/TBT/N/KWT/355#G/TBT/N/OMN/298#G/TBT/N/QAT/471#G/TBT/N/SAU/976#G/TBT/N/YEM/75</t>
  </si>
  <si>
    <r>
      <rPr>
        <sz val="11"/>
        <rFont val="Calibri"/>
      </rPr>
      <t xml:space="preserve">Characteristics and requirements that should be met in canned pacific salmon. </t>
    </r>
  </si>
  <si>
    <t>G/TBT/N/THA/1/Rev.1/Add.2/Corr.1</t>
  </si>
  <si>
    <t>Thailand</t>
  </si>
  <si>
    <t>Corrigendum</t>
  </si>
  <si>
    <r>
      <rPr>
        <i/>
        <sz val="11"/>
        <rFont val="Calibri"/>
      </rPr>
      <t>Pre-packaged foods (ICS 67.040).</t>
    </r>
  </si>
  <si>
    <r>
      <rPr>
        <i/>
        <sz val="11"/>
        <rFont val="Calibri"/>
      </rPr>
      <t xml:space="preserve">67.040 - Food products in general; </t>
    </r>
  </si>
  <si>
    <t>G/TBT/N/TUR/87</t>
  </si>
  <si>
    <t>Turkey</t>
  </si>
  <si>
    <r>
      <rPr>
        <sz val="11"/>
        <rFont val="Calibri"/>
      </rPr>
      <t>Food additives permitted for use in foods</t>
    </r>
  </si>
  <si>
    <t>G/TBT/N/MEX/316/Add.3</t>
  </si>
  <si>
    <r>
      <rPr>
        <sz val="11"/>
        <rFont val="Calibri"/>
      </rPr>
      <t xml:space="preserve">2711 - Petroleum gases and other gaseous hydrocarbons.; </t>
    </r>
    <r>
      <rPr>
        <sz val="11"/>
        <color rgb="FF000000"/>
        <rFont val="Calibri"/>
      </rPr>
      <t xml:space="preserve">
</t>
    </r>
    <r>
      <rPr>
        <i/>
        <sz val="11"/>
        <color rgb="FF000000"/>
        <rFont val="Calibri"/>
      </rPr>
      <t xml:space="preserve">2711 - Petroleum gases and other gaseous hydrocarbons.; </t>
    </r>
  </si>
  <si>
    <r>
      <rPr>
        <i/>
        <sz val="11"/>
        <rFont val="Calibri"/>
      </rPr>
      <t xml:space="preserve">Quality requirements; </t>
    </r>
  </si>
  <si>
    <t>G/TBT/N/MEX/10/Add.2</t>
  </si>
  <si>
    <r>
      <rPr>
        <i/>
        <sz val="11"/>
        <rFont val="Calibri"/>
      </rPr>
      <t>Data message storage</t>
    </r>
  </si>
  <si>
    <t>G/TBT/N/MEX/300/Add.6</t>
  </si>
  <si>
    <r>
      <rPr>
        <i/>
        <sz val="11"/>
        <rFont val="Calibri"/>
      </rPr>
      <t>Petroleum products (headings 27.01 to 2901.10) ;</t>
    </r>
  </si>
  <si>
    <r>
      <rPr>
        <sz val="11"/>
        <rFont val="Calibri"/>
      </rPr>
      <t xml:space="preserve">27 - Mineral fuels, mineral oils and products of their distillation; bituminous substances; mineral waxes; 28 - Inorganic chemicals; organic or inorganic compounds of precious metals, of rare- earth metals, of radioactive elements or of isotopes; 29 - Organic chemicals; </t>
    </r>
    <r>
      <rPr>
        <sz val="11"/>
        <color rgb="FF000000"/>
        <rFont val="Calibri"/>
      </rPr>
      <t xml:space="preserve">
</t>
    </r>
    <r>
      <rPr>
        <i/>
        <sz val="11"/>
        <color rgb="FF000000"/>
        <rFont val="Calibri"/>
      </rPr>
      <t xml:space="preserve">27 - Mineral fuels, mineral oils and products of their distillation; bituminous substances; mineral waxes; 28 - Inorganic chemicals; organic or inorganic compounds of precious metals, of rare- earth metals, of radioactive elements or of isotopes; 29 - Organic chemicals; </t>
    </r>
  </si>
  <si>
    <r>
      <rPr>
        <i/>
        <sz val="11"/>
        <rFont val="Calibri"/>
      </rPr>
      <t xml:space="preserve">Protection of human health or safety; Quality requirements; </t>
    </r>
  </si>
  <si>
    <t>G/TBT/N/KEN/566</t>
  </si>
  <si>
    <r>
      <rPr>
        <sz val="11"/>
        <rFont val="Calibri"/>
      </rPr>
      <t xml:space="preserve">03.220.30 - Transport by rail; 13.300 - Protection against dangerous goods; </t>
    </r>
  </si>
  <si>
    <t>G/TBT/N/KEN/567</t>
  </si>
  <si>
    <t>G/TBT/N/KEN/568</t>
  </si>
  <si>
    <r>
      <rPr>
        <sz val="11"/>
        <rFont val="Calibri"/>
      </rPr>
      <t xml:space="preserve">59.080.30 - Textile fabrics; </t>
    </r>
  </si>
  <si>
    <t>G/TBT/N/USA/1280</t>
  </si>
  <si>
    <r>
      <rPr>
        <sz val="11"/>
        <rFont val="Calibri"/>
      </rPr>
      <t>Non-rechargeable lithium batteries</t>
    </r>
  </si>
  <si>
    <r>
      <rPr>
        <sz val="11"/>
        <rFont val="Calibri"/>
      </rPr>
      <t xml:space="preserve">03.220.50 - Air transport; 13.300 - Protection against dangerous goods; 29.220 - Galvanic cells and batteries; </t>
    </r>
  </si>
  <si>
    <t>G/TBT/N/USA/1252/Add.1</t>
  </si>
  <si>
    <r>
      <rPr>
        <i/>
        <sz val="11"/>
        <rFont val="Calibri"/>
      </rPr>
      <t>Wood burning appliances</t>
    </r>
  </si>
  <si>
    <r>
      <rPr>
        <i/>
        <sz val="11"/>
        <rFont val="Calibri"/>
      </rPr>
      <t xml:space="preserve">13.040 - Air quality; 97.100 - Domestic, commercial and industrial heating appliances; </t>
    </r>
  </si>
  <si>
    <t>G/TBT/N/USA/1281</t>
  </si>
  <si>
    <r>
      <rPr>
        <sz val="11"/>
        <rFont val="Calibri"/>
      </rPr>
      <t>Continuous glucose monitor secondary display</t>
    </r>
  </si>
  <si>
    <r>
      <rPr>
        <sz val="11"/>
        <rFont val="Calibri"/>
      </rPr>
      <t xml:space="preserve">11.040 - Medical equipment; </t>
    </r>
  </si>
  <si>
    <t>G/TBT/N/USA/1282</t>
  </si>
  <si>
    <r>
      <rPr>
        <sz val="11"/>
        <rFont val="Calibri"/>
      </rPr>
      <t>Vibratory counter-stimulation device</t>
    </r>
  </si>
  <si>
    <t>G/TBT/N/USA/1266/Add.1</t>
  </si>
  <si>
    <r>
      <rPr>
        <i/>
        <sz val="11"/>
        <rFont val="Calibri"/>
      </rPr>
      <t>Finished smokeless tobacco products</t>
    </r>
  </si>
  <si>
    <r>
      <rPr>
        <sz val="11"/>
        <rFont val="Calibri"/>
      </rPr>
      <t xml:space="preserve">24 - Tobacco and manufactured tobacco substitutes; </t>
    </r>
    <r>
      <rPr>
        <sz val="11"/>
        <color rgb="FF000000"/>
        <rFont val="Calibri"/>
      </rPr>
      <t xml:space="preserve">
</t>
    </r>
    <r>
      <rPr>
        <i/>
        <sz val="11"/>
        <color rgb="FF000000"/>
        <rFont val="Calibri"/>
      </rPr>
      <t xml:space="preserve">24 - Tobacco and manufactured tobacco substitutes; </t>
    </r>
  </si>
  <si>
    <t>G/TBT/N/USA/1235/Add.1</t>
  </si>
  <si>
    <r>
      <rPr>
        <i/>
        <sz val="11"/>
        <rFont val="Calibri"/>
      </rPr>
      <t>Shelled walnuts</t>
    </r>
  </si>
  <si>
    <r>
      <rPr>
        <i/>
        <sz val="11"/>
        <rFont val="Calibri"/>
      </rPr>
      <t xml:space="preserve">08023 - - Walnuts:; </t>
    </r>
  </si>
  <si>
    <r>
      <rPr>
        <i/>
        <sz val="11"/>
        <rFont val="Calibri"/>
      </rPr>
      <t xml:space="preserve">67.080 - Fruits. Vegetables; </t>
    </r>
  </si>
  <si>
    <t>G/TBT/N/USA/552/Rev.1/Add.4/Corr.1</t>
  </si>
  <si>
    <r>
      <rPr>
        <i/>
        <sz val="11"/>
        <rFont val="Calibri"/>
      </rPr>
      <t xml:space="preserve">Central air-conditioners, heat pumps </t>
    </r>
  </si>
  <si>
    <r>
      <rPr>
        <i/>
        <sz val="11"/>
        <rFont val="Calibri"/>
      </rPr>
      <t xml:space="preserve">841510 - - Window or wall types, self-contained or "split-system"; 841861 - -- Compression type units whose condensers are heat exchangers; </t>
    </r>
  </si>
  <si>
    <t>G/TBT/N/UGA/628</t>
  </si>
  <si>
    <t>Uganda</t>
  </si>
  <si>
    <r>
      <rPr>
        <sz val="11"/>
        <rFont val="Calibri"/>
      </rPr>
      <t>Sodium bicarbonate</t>
    </r>
  </si>
  <si>
    <r>
      <rPr>
        <sz val="11"/>
        <rFont val="Calibri"/>
      </rPr>
      <t xml:space="preserve">283630 - - Sodium hydrogencarbonate (sodium bicarbonate); </t>
    </r>
  </si>
  <si>
    <r>
      <rPr>
        <sz val="11"/>
        <rFont val="Calibri"/>
      </rPr>
      <t xml:space="preserve">71.060.50 - Salts; </t>
    </r>
  </si>
  <si>
    <r>
      <rPr>
        <sz val="11"/>
        <rFont val="Calibri"/>
      </rPr>
      <t xml:space="preserve">Consumer information, labelling; Prevention of deceptive practices and consumer protection; Protection of human health or safety; Quality requirements; </t>
    </r>
  </si>
  <si>
    <t>G/TBT/N/TPKM/259/Add.1</t>
  </si>
  <si>
    <r>
      <rPr>
        <i/>
        <sz val="11"/>
        <rFont val="Calibri"/>
      </rPr>
      <t>Drinking water supplier (CCCN 8418.69.90.00.9A, 8516.10.00.00.9D).  Other refrigerating or freezing equipment (HS: 841869).  Electric instantaneous or storage water heaters and immersion heaters (HS: 851610)</t>
    </r>
  </si>
  <si>
    <r>
      <rPr>
        <sz val="11"/>
        <rFont val="Calibri"/>
      </rPr>
      <t xml:space="preserve">841869 - -- Other; 851610 - - Electric instantaneous or storage water heaters and immersion heaters; </t>
    </r>
    <r>
      <rPr>
        <sz val="11"/>
        <color rgb="FF000000"/>
        <rFont val="Calibri"/>
      </rPr>
      <t xml:space="preserve">
</t>
    </r>
    <r>
      <rPr>
        <i/>
        <sz val="11"/>
        <color rgb="FF000000"/>
        <rFont val="Calibri"/>
      </rPr>
      <t xml:space="preserve">841869 - -- Other; 851610 - - Electric instantaneous or storage water heaters and immersion heaters; </t>
    </r>
  </si>
  <si>
    <r>
      <rPr>
        <i/>
        <sz val="11"/>
        <rFont val="Calibri"/>
      </rPr>
      <t xml:space="preserve">Protection of human health or safety; Protection of the environment; </t>
    </r>
  </si>
  <si>
    <t>G/TBT/N/EU/471</t>
  </si>
  <si>
    <r>
      <rPr>
        <sz val="11"/>
        <rFont val="Calibri"/>
      </rPr>
      <t>Flupyrsulfuron-methyl (DPX KE 459) (pesticide active substance)</t>
    </r>
  </si>
  <si>
    <r>
      <rPr>
        <sz val="11"/>
        <rFont val="Calibri"/>
      </rPr>
      <t xml:space="preserve">Protection of human health or safety; Protection of animal or plant life or health; Protection of the environment; </t>
    </r>
  </si>
  <si>
    <t>G/TBT/N/ECU/32/Add.13</t>
  </si>
  <si>
    <t>Ecuador</t>
  </si>
  <si>
    <r>
      <rPr>
        <i/>
        <sz val="11"/>
        <rFont val="Calibri"/>
      </rPr>
      <t>9900.00.00</t>
    </r>
  </si>
  <si>
    <t>G/TBT/N/SAU/975</t>
  </si>
  <si>
    <r>
      <rPr>
        <sz val="11"/>
        <rFont val="Calibri"/>
      </rPr>
      <t>ICS: 29.120.30</t>
    </r>
  </si>
  <si>
    <r>
      <rPr>
        <sz val="11"/>
        <rFont val="Calibri"/>
      </rPr>
      <t xml:space="preserve">29.120.30 - Plugs, socket-outlets, couplers; </t>
    </r>
  </si>
  <si>
    <t>G/TBT/N/OMN/297</t>
  </si>
  <si>
    <r>
      <rPr>
        <sz val="11"/>
        <rFont val="Calibri"/>
      </rPr>
      <t>Self-balancing scooters</t>
    </r>
  </si>
  <si>
    <t>G/TBT/N/FIN/54</t>
  </si>
  <si>
    <t>Finland</t>
  </si>
  <si>
    <r>
      <rPr>
        <sz val="11"/>
        <rFont val="Calibri"/>
      </rPr>
      <t>Construction products</t>
    </r>
  </si>
  <si>
    <r>
      <rPr>
        <sz val="11"/>
        <rFont val="Calibri"/>
      </rPr>
      <t xml:space="preserve">Not specified ; </t>
    </r>
  </si>
  <si>
    <t>G/TBT/N/CHL/396</t>
  </si>
  <si>
    <r>
      <rPr>
        <sz val="11"/>
        <rFont val="Calibri"/>
      </rPr>
      <t xml:space="preserve">Hybrid and electric vehicles 
</t>
    </r>
  </si>
  <si>
    <t>G/TBT/N/ECU/177/Add.5</t>
  </si>
  <si>
    <r>
      <rPr>
        <i/>
        <sz val="11"/>
        <rFont val="Calibri"/>
      </rPr>
      <t>8711, 8711.10.00, 8711.10.00.10, 8711.10.00.90, 8711.20.00, 8711.20.00.10, 8711.20.00.90, 8711.30.00, 8711.30.00.10, 8711.30.00.90, 8711.40.00, 8711.40.00.10, 8711.40.00.90, 8711.50.00, 8711.50.00.10, 8711.50.00.90, 8711.90.00, 8711.90.00.10 and 8711.90.00.90 ;</t>
    </r>
  </si>
  <si>
    <r>
      <rPr>
        <sz val="11"/>
        <rFont val="Calibri"/>
      </rPr>
      <t xml:space="preserve">8711 - Motorcycles (including mopeds) and cycles fitted with an auxiliary motor, with or without side-cars; side-cars.; </t>
    </r>
    <r>
      <rPr>
        <sz val="11"/>
        <color rgb="FF000000"/>
        <rFont val="Calibri"/>
      </rPr>
      <t xml:space="preserve">
</t>
    </r>
    <r>
      <rPr>
        <i/>
        <sz val="11"/>
        <color rgb="FF000000"/>
        <rFont val="Calibri"/>
      </rPr>
      <t xml:space="preserve">8711 - Motorcycles (including mopeds) and cycles fitted with an auxiliary motor, with or without side-cars; side-cars.; 871110 - - With reciprocating internal combustion piston engine of a cylinder capacity not exceeding 50 cc; 871120 - - With reciprocating internal combustion piston engine of a cylinder capacity exceeding 50 cc but not exceeding 250 cc; 871130 - - With reciprocating internal combustion piston engine of a cylinder capacity exceeding 250 cc but not exceeding 500 cc; 871140 - - With reciprocating internal combustion piston engine of a cylinder capacity exceeding 500 cc but not exceeding 800 cc; 871150 - - With reciprocating internal combustion piston engine of a cylinder capacity exceeding 800 cc; 871190 - - Other; </t>
    </r>
  </si>
  <si>
    <t>G/TBT/N/ECU/54/Add.7</t>
  </si>
  <si>
    <r>
      <rPr>
        <i/>
        <sz val="11"/>
        <rFont val="Calibri"/>
      </rPr>
      <t>87111000, 87112000, 87113000, 87114000, 87115000, 87119000, 87141100, 87141900</t>
    </r>
  </si>
  <si>
    <r>
      <rPr>
        <sz val="11"/>
        <rFont val="Calibri"/>
      </rPr>
      <t xml:space="preserve">721710 - - Not plated or coated, whether or not polished; 721720 - - Plated or coated with zinc; 731431 - -- Plated or coated with zinc; 731441 - -- Plated or coated with zinc; 7313 - Barbed wire of iron or steel; twisted hoop or single flat wire, barbed or not, and loosely twisted double wire, of a kind used for fencing, of iron or steel.; 7317 - Nails, tacks, drawing pins, corrugated nails, staples (other than those of heading 83.05) and similar articles, of iron or steel, whether or not with heads of other material, but excluding such articles with heads of copper.; 8711 - Motorcycles (including mopeds) and cycles fitted with an auxiliary motor, with or without side-cars; side-cars.; 87141 - - Of motorcycles (including mopeds):; </t>
    </r>
    <r>
      <rPr>
        <sz val="11"/>
        <color rgb="FF000000"/>
        <rFont val="Calibri"/>
      </rPr>
      <t xml:space="preserve">
</t>
    </r>
    <r>
      <rPr>
        <i/>
        <sz val="11"/>
        <color rgb="FF000000"/>
        <rFont val="Calibri"/>
      </rPr>
      <t xml:space="preserve">871110 - - With reciprocating internal combustion piston engine of a cylinder capacity not exceeding 50 cc; 871120 - - With reciprocating internal combustion piston engine of a cylinder capacity exceeding 50 cc but not exceeding 250 cc; 871130 - - With reciprocating internal combustion piston engine of a cylinder capacity exceeding 250 cc but not exceeding 500 cc; 871140 - - With reciprocating internal combustion piston engine of a cylinder capacity exceeding 500 cc but not exceeding 800 cc; 871150 - - With reciprocating internal combustion piston engine of a cylinder capacity exceeding 800 cc; 871190 - - Other; 871411 - -- Saddles; 871419 - -- Other; </t>
    </r>
  </si>
  <si>
    <t>G/TBT/N/KEN/556</t>
  </si>
  <si>
    <t>G/TBT/N/KEN/557</t>
  </si>
  <si>
    <t>G/TBT/N/KEN/558</t>
  </si>
  <si>
    <t>G/TBT/N/KEN/559</t>
  </si>
  <si>
    <t>G/TBT/N/KEN/560</t>
  </si>
  <si>
    <t>G/TBT/N/EU/468</t>
  </si>
  <si>
    <r>
      <rPr>
        <sz val="11"/>
        <rFont val="Calibri"/>
      </rPr>
      <t>In vitro diagnostic medical devices</t>
    </r>
  </si>
  <si>
    <t>G/TBT/N/KEN/561</t>
  </si>
  <si>
    <t>G/TBT/N/KEN/562</t>
  </si>
  <si>
    <t>G/TBT/N/TPKM/258/Add.1</t>
  </si>
  <si>
    <r>
      <rPr>
        <i/>
        <sz val="11"/>
        <rFont val="Calibri"/>
      </rPr>
      <t xml:space="preserve">40 items of electrical products </t>
    </r>
  </si>
  <si>
    <r>
      <rPr>
        <i/>
        <sz val="11"/>
        <rFont val="Calibri"/>
      </rPr>
      <t xml:space="preserve">Prevention of deceptive practices and consumer protection; Protection of animal or plant life or health; </t>
    </r>
  </si>
  <si>
    <t>G/TBT/N/EU/469</t>
  </si>
  <si>
    <r>
      <rPr>
        <sz val="11"/>
        <rFont val="Calibri"/>
      </rPr>
      <t>Beta-cypermethrin (pesticide active substance)</t>
    </r>
  </si>
  <si>
    <t>G/TBT/N/EU/470</t>
  </si>
  <si>
    <r>
      <rPr>
        <sz val="11"/>
        <rFont val="Calibri"/>
      </rPr>
      <t>Vehicles (category M 1 or N 1 defined in Annex IIA to Directive 70/156/EEC, and three wheel motor vehicles as defined in Directive 92/61/EEC, but excluding motor tricycles)</t>
    </r>
  </si>
  <si>
    <t>G/TBT/N/UGA/626</t>
  </si>
  <si>
    <r>
      <rPr>
        <sz val="11"/>
        <rFont val="Calibri"/>
      </rPr>
      <t xml:space="preserve">380840 - - Disinfectants; </t>
    </r>
  </si>
  <si>
    <r>
      <rPr>
        <sz val="11"/>
        <rFont val="Calibri"/>
      </rPr>
      <t xml:space="preserve">11.080.20 - Disinfectants and antiseptics; 71.100.35 - Chemicals for industrial and domestic disinfection purposes; </t>
    </r>
  </si>
  <si>
    <r>
      <rPr>
        <sz val="11"/>
        <rFont val="Calibri"/>
      </rPr>
      <t xml:space="preserve">Protection of human health or safety; Protection of the environment; Quality requirements; </t>
    </r>
  </si>
  <si>
    <t>G/TBT/N/UGA/627</t>
  </si>
  <si>
    <t>G/TBT/N/KEN/563</t>
  </si>
  <si>
    <t>G/TBT/N/KEN/564</t>
  </si>
  <si>
    <t>G/TBT/N/KEN/565</t>
  </si>
  <si>
    <t>G/TBT/N/UGA/617</t>
  </si>
  <si>
    <r>
      <rPr>
        <sz val="11"/>
        <rFont val="Calibri"/>
      </rPr>
      <t>Poultry feed premix.</t>
    </r>
  </si>
  <si>
    <r>
      <rPr>
        <sz val="11"/>
        <rFont val="Calibri"/>
      </rPr>
      <t xml:space="preserve">2309 - Preparations of a kind used in animal feeding.; </t>
    </r>
  </si>
  <si>
    <r>
      <rPr>
        <sz val="11"/>
        <rFont val="Calibri"/>
      </rPr>
      <t xml:space="preserve">Prevention of deceptive practices and consumer protection; Quality requirements; </t>
    </r>
  </si>
  <si>
    <t>G/TBT/N/UGA/618</t>
  </si>
  <si>
    <r>
      <rPr>
        <sz val="11"/>
        <rFont val="Calibri"/>
      </rPr>
      <t>Dairy cattle feed premix</t>
    </r>
  </si>
  <si>
    <r>
      <rPr>
        <sz val="11"/>
        <rFont val="Calibri"/>
      </rPr>
      <t xml:space="preserve">65.120 - Animal feeding stuffs; </t>
    </r>
  </si>
  <si>
    <r>
      <rPr>
        <sz val="11"/>
        <rFont val="Calibri"/>
      </rPr>
      <t xml:space="preserve">Protection of animal or plant life or health; Quality requirements; </t>
    </r>
  </si>
  <si>
    <t>G/TBT/N/UGA/619</t>
  </si>
  <si>
    <r>
      <rPr>
        <sz val="11"/>
        <rFont val="Calibri"/>
      </rPr>
      <t>Macadamia kernels.</t>
    </r>
  </si>
  <si>
    <r>
      <rPr>
        <sz val="11"/>
        <rFont val="Calibri"/>
      </rPr>
      <t xml:space="preserve">08 - Edible fruit and nuts; peel of citrus fruit or melons; </t>
    </r>
  </si>
  <si>
    <r>
      <rPr>
        <sz val="11"/>
        <rFont val="Calibri"/>
      </rPr>
      <t xml:space="preserve">67.080.10 - Fruits and derived products; </t>
    </r>
  </si>
  <si>
    <t>G/TBT/N/UGA/620</t>
  </si>
  <si>
    <r>
      <rPr>
        <sz val="11"/>
        <rFont val="Calibri"/>
      </rPr>
      <t>Roasted macadamia.</t>
    </r>
  </si>
  <si>
    <r>
      <rPr>
        <sz val="11"/>
        <rFont val="Calibri"/>
      </rPr>
      <t xml:space="preserve">Consumer information, labelling; Protection of human health or safety; Quality requirements; </t>
    </r>
  </si>
  <si>
    <t>G/TBT/N/UGA/621</t>
  </si>
  <si>
    <r>
      <rPr>
        <sz val="11"/>
        <rFont val="Calibri"/>
      </rPr>
      <t>Cashew kernels.</t>
    </r>
  </si>
  <si>
    <r>
      <rPr>
        <sz val="11"/>
        <rFont val="Calibri"/>
      </rPr>
      <t xml:space="preserve">0801 - Coconuts, Brazil nuts and cashew nuts, fresh or dried, whether or not shelled or peeled.; 08013 - - Cashew nuts:; </t>
    </r>
  </si>
  <si>
    <t>G/TBT/N/UGA/622</t>
  </si>
  <si>
    <r>
      <rPr>
        <sz val="11"/>
        <rFont val="Calibri"/>
      </rPr>
      <t>Roasted cashew kernels.</t>
    </r>
  </si>
  <si>
    <t>G/TBT/N/UGA/623</t>
  </si>
  <si>
    <r>
      <rPr>
        <sz val="11"/>
        <rFont val="Calibri"/>
      </rPr>
      <t>Pulse flour.</t>
    </r>
  </si>
  <si>
    <r>
      <rPr>
        <sz val="11"/>
        <rFont val="Calibri"/>
      </rPr>
      <t xml:space="preserve">67.060 - Cereals, pulses and derived products; </t>
    </r>
  </si>
  <si>
    <t>G/TBT/N/UGA/624</t>
  </si>
  <si>
    <r>
      <rPr>
        <sz val="11"/>
        <rFont val="Calibri"/>
      </rPr>
      <t>Plant protein-based yoghurt.</t>
    </r>
  </si>
  <si>
    <r>
      <rPr>
        <sz val="11"/>
        <rFont val="Calibri"/>
      </rPr>
      <t xml:space="preserve">0403 - Buttermilk, curdled milk and cream, yogurt, kephir and other fermented or acidified milk and cream, whether or not concentrated or containing added sugar or other sweetening matter or flavoured or containing added fruit, nuts or cocoa.; </t>
    </r>
  </si>
  <si>
    <r>
      <rPr>
        <sz val="11"/>
        <rFont val="Calibri"/>
      </rPr>
      <t xml:space="preserve">67.100.10 - Milk and processed milk products; </t>
    </r>
  </si>
  <si>
    <t>G/TBT/N/UGA/625</t>
  </si>
  <si>
    <r>
      <rPr>
        <sz val="11"/>
        <rFont val="Calibri"/>
      </rPr>
      <t>Shoe polish.</t>
    </r>
  </si>
  <si>
    <r>
      <rPr>
        <sz val="11"/>
        <rFont val="Calibri"/>
      </rPr>
      <t xml:space="preserve">340510 - - Polishes, creams and similar preparations for footwear or leather; </t>
    </r>
  </si>
  <si>
    <r>
      <rPr>
        <sz val="11"/>
        <rFont val="Calibri"/>
      </rPr>
      <t xml:space="preserve">71.100 - Products of the chemical industry; </t>
    </r>
  </si>
  <si>
    <r>
      <rPr>
        <sz val="11"/>
        <rFont val="Calibri"/>
      </rPr>
      <t xml:space="preserve">Consumer information, labelling; Prevention of deceptive practices and consumer protection; Protection of human health or safety; Protection of the environment; Quality requirements; </t>
    </r>
  </si>
  <si>
    <t>G/TBT/N/KAZ/16</t>
  </si>
  <si>
    <t>Kazakhstan</t>
  </si>
  <si>
    <r>
      <rPr>
        <sz val="11"/>
        <rFont val="Calibri"/>
      </rPr>
      <t>Milk and Dairy Products</t>
    </r>
  </si>
  <si>
    <t>G/TBT/N/ARE/358#G/TBT/N/BHR/472#G/TBT/N/KWT/354#G/TBT/N/OMN/296#G/TBT/N/QAT/470#G/TBT/N/SAU/974#G/TBT/N/YEM/74</t>
  </si>
  <si>
    <r>
      <rPr>
        <sz val="11"/>
        <rFont val="Calibri"/>
      </rPr>
      <t>to commercial bitter varieties of cassava roots grown from Manihot esculenta Crantz, of the Euphorbiaceae family. ICS: 67.180</t>
    </r>
  </si>
  <si>
    <r>
      <rPr>
        <sz val="11"/>
        <rFont val="Calibri"/>
      </rPr>
      <t xml:space="preserve">67.180 - Sugar. Sugar products. Starch; </t>
    </r>
  </si>
  <si>
    <t>G/TBT/N/CHL/395</t>
  </si>
  <si>
    <r>
      <rPr>
        <sz val="11"/>
        <rFont val="Calibri"/>
      </rPr>
      <t xml:space="preserve">Motorcycles 
</t>
    </r>
  </si>
  <si>
    <t>G/TBT/N/CHL/304/Add.1</t>
  </si>
  <si>
    <r>
      <rPr>
        <i/>
        <sz val="11"/>
        <rFont val="Calibri"/>
      </rPr>
      <t xml:space="preserve">Consumer information, labelling; Protection of the environment; </t>
    </r>
  </si>
  <si>
    <t>G/TBT/N/CHL/305/Add.1</t>
  </si>
  <si>
    <t>G/TBT/N/CHL/306/Add.1</t>
  </si>
  <si>
    <t>G/TBT/N/EU/461</t>
  </si>
  <si>
    <t>G/TBT/N/EU/462</t>
  </si>
  <si>
    <t>G/TBT/N/EU/463</t>
  </si>
  <si>
    <t>G/TBT/N/EU/464</t>
  </si>
  <si>
    <t>G/TBT/N/EU/465</t>
  </si>
  <si>
    <t>G/TBT/N/EU/466</t>
  </si>
  <si>
    <t>G/TBT/N/EU/467</t>
  </si>
  <si>
    <t>G/TBT/N/MEX/181/Add.4</t>
  </si>
  <si>
    <r>
      <rPr>
        <i/>
        <sz val="11"/>
        <rFont val="Calibri"/>
      </rPr>
      <t>Respirators</t>
    </r>
  </si>
  <si>
    <r>
      <rPr>
        <i/>
        <sz val="11"/>
        <rFont val="Calibri"/>
      </rPr>
      <t xml:space="preserve">Not specified ; </t>
    </r>
  </si>
  <si>
    <t>G/TBT/N/ECU/206/Add.2</t>
  </si>
  <si>
    <r>
      <rPr>
        <i/>
        <sz val="11"/>
        <rFont val="Calibri"/>
      </rPr>
      <t>8421.23.00.10, 8421.23.00.90 and 8421.31.00.00. ;</t>
    </r>
  </si>
  <si>
    <r>
      <rPr>
        <sz val="11"/>
        <rFont val="Calibri"/>
      </rPr>
      <t xml:space="preserve">842123 - -- Oil or petrol-filters for internal combustion engines; 842131 - -- Intake air filters for internal combustion engines; </t>
    </r>
    <r>
      <rPr>
        <sz val="11"/>
        <color rgb="FF000000"/>
        <rFont val="Calibri"/>
      </rPr>
      <t xml:space="preserve">
</t>
    </r>
    <r>
      <rPr>
        <i/>
        <sz val="11"/>
        <color rgb="FF000000"/>
        <rFont val="Calibri"/>
      </rPr>
      <t xml:space="preserve">842123 - -- Oil or petrol-filters for internal combustion engines; 842131 - -- Intake air filters for internal combustion engines; </t>
    </r>
  </si>
  <si>
    <t>G/TBT/N/USA/1031/Add.5</t>
  </si>
  <si>
    <r>
      <rPr>
        <i/>
        <sz val="11"/>
        <rFont val="Calibri"/>
      </rPr>
      <t>Tobacco products</t>
    </r>
  </si>
  <si>
    <r>
      <rPr>
        <i/>
        <sz val="11"/>
        <rFont val="Calibri"/>
      </rPr>
      <t xml:space="preserve">2402 - Cigars, cheroots, cigarillos and cigarettes, of tobacco or of tobacco substitutes.; </t>
    </r>
  </si>
  <si>
    <r>
      <rPr>
        <i/>
        <sz val="11"/>
        <rFont val="Calibri"/>
      </rPr>
      <t xml:space="preserve">Prevention of deceptive practices and consumer protection; Protection of human health or safety; </t>
    </r>
  </si>
  <si>
    <t>G/TBT/N/BRA/649/Corr.1</t>
  </si>
  <si>
    <r>
      <rPr>
        <i/>
        <sz val="11"/>
        <rFont val="Calibri"/>
      </rPr>
      <t>Food additives and technology supporting used in wine (HS: 22.04)</t>
    </r>
  </si>
  <si>
    <r>
      <rPr>
        <i/>
        <sz val="11"/>
        <rFont val="Calibri"/>
      </rPr>
      <t xml:space="preserve">2204 - Wine of fresh grapes, including fortified wines; grape must other than that of heading 20.09.; </t>
    </r>
  </si>
  <si>
    <t>G/TBT/N/ECU/132/Add.3</t>
  </si>
  <si>
    <r>
      <rPr>
        <i/>
        <sz val="11"/>
        <rFont val="Calibri"/>
      </rPr>
      <t>8507.10.00, 8507.20.00, 8507.30.00, 8507.40.00, 8507.50.00, 8507.50.00, 8507.60.00, 8507.60.00, 8507.80.00 and 8507.80.00 ;</t>
    </r>
  </si>
  <si>
    <r>
      <rPr>
        <sz val="11"/>
        <rFont val="Calibri"/>
      </rPr>
      <t xml:space="preserve">850710 - - Lead- Acid, of a kind used for starting piston engines; 850720 - - Other lead- Acid accumulators; 850730 - - Nickel-cadmium; 850740 - - Nickel-iron; 850780 - - Other accumulators; </t>
    </r>
    <r>
      <rPr>
        <sz val="11"/>
        <color rgb="FF000000"/>
        <rFont val="Calibri"/>
      </rPr>
      <t xml:space="preserve">
</t>
    </r>
    <r>
      <rPr>
        <i/>
        <sz val="11"/>
        <color rgb="FF000000"/>
        <rFont val="Calibri"/>
      </rPr>
      <t xml:space="preserve">850710 - - Lead- Acid, of a kind used for starting piston engines; 850720 - - Other lead- Acid accumulators; 850730 - - Nickel-cadmium; 850740 - - Nickel-iron; 850780 - - Other accumulators; </t>
    </r>
  </si>
  <si>
    <r>
      <rPr>
        <i/>
        <sz val="11"/>
        <rFont val="Calibri"/>
      </rPr>
      <t xml:space="preserve">Prevention of deceptive practices and consumer protection; Protection of human health or safety; Protection of animal or plant life or health; </t>
    </r>
  </si>
  <si>
    <t>G/TBT/N/USA/827/Add.7</t>
  </si>
  <si>
    <r>
      <rPr>
        <i/>
        <sz val="11"/>
        <rFont val="Calibri"/>
      </rPr>
      <t>Air quality in general (ICS 13.040.01), Wood technology processes (ICS 79.020)Formaldehyde emissions, composite wood products</t>
    </r>
  </si>
  <si>
    <r>
      <rPr>
        <i/>
        <sz val="11"/>
        <rFont val="Calibri"/>
      </rPr>
      <t xml:space="preserve">13.040.01 - Air quality in general; 79.020 - Wood technology processes; </t>
    </r>
  </si>
  <si>
    <t>G/TBT/N/USA/828/Add.5</t>
  </si>
  <si>
    <r>
      <rPr>
        <i/>
        <sz val="11"/>
        <rFont val="Calibri"/>
      </rPr>
      <t>Environmental protection (ICS 13.020), Wood technology processes (ICS 79.020) Third party certification framework for the formaldehyde standards.Third-party certification framework for the formaldehyde standards</t>
    </r>
  </si>
  <si>
    <r>
      <rPr>
        <i/>
        <sz val="11"/>
        <rFont val="Calibri"/>
      </rPr>
      <t xml:space="preserve">13.020 - Environmental protection; 79.020 - Wood technology processes; </t>
    </r>
  </si>
  <si>
    <t>G/TBT/N/USA/1062/Add.4</t>
  </si>
  <si>
    <r>
      <rPr>
        <i/>
        <sz val="11"/>
        <rFont val="Calibri"/>
      </rPr>
      <t>Ceiling fans</t>
    </r>
  </si>
  <si>
    <r>
      <rPr>
        <i/>
        <sz val="11"/>
        <rFont val="Calibri"/>
      </rPr>
      <t xml:space="preserve">841451 - -- Table, floor, wall, window, ceiling or roof fans, with a self-contained electric motor of an output not exceeding 125 W; </t>
    </r>
  </si>
  <si>
    <r>
      <rPr>
        <i/>
        <sz val="11"/>
        <rFont val="Calibri"/>
      </rPr>
      <t xml:space="preserve">23.120 - Ventilators. Fans. Air-conditioners; </t>
    </r>
  </si>
  <si>
    <t>G/TBT/N/USA/1189/Add.4</t>
  </si>
  <si>
    <r>
      <rPr>
        <i/>
        <sz val="11"/>
        <rFont val="Calibri"/>
      </rPr>
      <t>Walk-in coolers and walk-in freezers</t>
    </r>
  </si>
  <si>
    <r>
      <rPr>
        <sz val="11"/>
        <rFont val="Calibri"/>
      </rPr>
      <t xml:space="preserve">8418 - Refrigerators, freezers and other refrigerating or freezing equipment, electric or other; heat pumps other than air conditioning machines of heading 84.15.; </t>
    </r>
    <r>
      <rPr>
        <sz val="11"/>
        <color rgb="FF000000"/>
        <rFont val="Calibri"/>
      </rPr>
      <t xml:space="preserve">
</t>
    </r>
    <r>
      <rPr>
        <i/>
        <sz val="11"/>
        <color rgb="FF000000"/>
        <rFont val="Calibri"/>
      </rPr>
      <t xml:space="preserve">8415 - Air conditioning machines, comprising a motor-driven fan and elements for changing the temperature and humidity, including those machines in which the humidity cannot be separately regulated.; 8418 - Refrigerators, freezers and other refrigerating or freezing equipment, electric or other; heat pumps other than air conditioning machines of heading 84.15.; </t>
    </r>
  </si>
  <si>
    <r>
      <rPr>
        <i/>
        <sz val="11"/>
        <rFont val="Calibri"/>
      </rPr>
      <t xml:space="preserve">13.020 - Environmental protection; 19.020 - Test conditions and procedures in general; 97.130 - Shop fittings; </t>
    </r>
  </si>
  <si>
    <t>G/TBT/N/USA/552/Rev.1/Add.4</t>
  </si>
  <si>
    <r>
      <rPr>
        <sz val="11"/>
        <rFont val="Calibri"/>
      </rPr>
      <t xml:space="preserve">841510 - - Window or wall types, self-contained or "split-system"; 841861 - -- Compression type units whose condensers are heat exchangers; </t>
    </r>
    <r>
      <rPr>
        <sz val="11"/>
        <color rgb="FF000000"/>
        <rFont val="Calibri"/>
      </rPr>
      <t xml:space="preserve">
</t>
    </r>
    <r>
      <rPr>
        <i/>
        <sz val="11"/>
        <color rgb="FF000000"/>
        <rFont val="Calibri"/>
      </rPr>
      <t xml:space="preserve">841510 - - Window or wall types, self-contained or "split-system"; 841861 - -- Compression type units whose condensers are heat exchangers; </t>
    </r>
  </si>
  <si>
    <t>G/TBT/N/USA/1122/Add.3</t>
  </si>
  <si>
    <r>
      <rPr>
        <i/>
        <sz val="11"/>
        <rFont val="Calibri"/>
      </rPr>
      <t>Compressors</t>
    </r>
  </si>
  <si>
    <r>
      <rPr>
        <i/>
        <sz val="11"/>
        <rFont val="Calibri"/>
      </rPr>
      <t xml:space="preserve">19.020 - Test conditions and procedures in general; 23.140 - Compressors and pneumatic machines; </t>
    </r>
  </si>
  <si>
    <t>G/TBT/N/USA/1275/Add.2</t>
  </si>
  <si>
    <r>
      <rPr>
        <i/>
        <sz val="11"/>
        <rFont val="Calibri"/>
      </rPr>
      <t>Low-rise residential buildings, energy efficiency</t>
    </r>
  </si>
  <si>
    <r>
      <rPr>
        <i/>
        <sz val="11"/>
        <rFont val="Calibri"/>
      </rPr>
      <t xml:space="preserve">13.020 - Environmental protection; 91.040 - Buildings; </t>
    </r>
  </si>
  <si>
    <t>G/TBT/N/USA/777/Add.4</t>
  </si>
  <si>
    <r>
      <rPr>
        <i/>
        <sz val="11"/>
        <rFont val="Calibri"/>
      </rPr>
      <t>Hybrid and electric vehicles (ICS 49.040, 40.120)</t>
    </r>
  </si>
  <si>
    <r>
      <rPr>
        <i/>
        <sz val="11"/>
        <rFont val="Calibri"/>
      </rPr>
      <t xml:space="preserve">49.040 - Coatings and related processes used in aerospace industry; </t>
    </r>
  </si>
  <si>
    <t>G/TBT/N/USA/1268/Add.1</t>
  </si>
  <si>
    <r>
      <rPr>
        <i/>
        <sz val="11"/>
        <rFont val="Calibri"/>
      </rPr>
      <t>Hazardous materials; unrefined petroleum products</t>
    </r>
  </si>
  <si>
    <r>
      <rPr>
        <i/>
        <sz val="11"/>
        <rFont val="Calibri"/>
      </rPr>
      <t xml:space="preserve">13.300 - Protection against dangerous goods; 75.080 - Petroleum products in general; </t>
    </r>
  </si>
  <si>
    <t>G/TBT/N/ARE/357#G/TBT/N/BHR/471#G/TBT/N/KWT/353#G/TBT/N/OMN/295#G/TBT/N/QAT/469#G/TBT/N/SAU/973#G/TBT/N/YEM/73</t>
  </si>
  <si>
    <r>
      <rPr>
        <sz val="11"/>
        <rFont val="Calibri"/>
      </rPr>
      <t>Road vehicles in general (ICS : 43.020)</t>
    </r>
  </si>
  <si>
    <t>G/TBT/N/TZA/79</t>
  </si>
  <si>
    <t>Tanzania</t>
  </si>
  <si>
    <r>
      <rPr>
        <sz val="11"/>
        <rFont val="Calibri"/>
      </rPr>
      <t>Alcoholic Beverages (ICS 67.160.10)</t>
    </r>
  </si>
  <si>
    <t>G/TBT/N/TZA/80</t>
  </si>
  <si>
    <t>G/TBT/N/TZA/81</t>
  </si>
  <si>
    <r>
      <rPr>
        <sz val="11"/>
        <rFont val="Calibri"/>
      </rPr>
      <t>Alcoholic beverages (ICS 67.160.10)</t>
    </r>
  </si>
  <si>
    <t>G/TBT/N/TZA/82</t>
  </si>
  <si>
    <r>
      <rPr>
        <sz val="11"/>
        <rFont val="Calibri"/>
      </rPr>
      <t>Alcohol Beverages (67.160.10)</t>
    </r>
  </si>
  <si>
    <t>G/TBT/N/TZA/83</t>
  </si>
  <si>
    <t>G/TBT/N/TZA/84</t>
  </si>
  <si>
    <t>G/TBT/N/TZA/85</t>
  </si>
  <si>
    <t>G/TBT/N/TZA/86</t>
  </si>
  <si>
    <t>G/TBT/N/TZA/87</t>
  </si>
  <si>
    <t>G/TBT/N/TZA/88</t>
  </si>
  <si>
    <t>G/TBT/N/TZA/78</t>
  </si>
  <si>
    <t>G/TBT/N/CHL/394</t>
  </si>
  <si>
    <r>
      <rPr>
        <sz val="11"/>
        <rFont val="Calibri"/>
      </rPr>
      <t xml:space="preserve">Food for human consumption 
</t>
    </r>
  </si>
  <si>
    <t>G/TBT/N/JPN/551</t>
  </si>
  <si>
    <t>Japan</t>
  </si>
  <si>
    <r>
      <rPr>
        <sz val="11"/>
        <rFont val="Calibri"/>
      </rPr>
      <t>Processed foods which are produced and sold in Japan.</t>
    </r>
  </si>
  <si>
    <t>G/TBT/N/JPN/552</t>
  </si>
  <si>
    <r>
      <rPr>
        <sz val="11"/>
        <rFont val="Calibri"/>
      </rPr>
      <t xml:space="preserve">Wood; and Goods which are manufactured from wood as a major raw material and are designated by a Ministerial Ordinance, including furniture and paper (excluding recycled goods)　 
Ministerial Ordinance (in Japanese):
http://search.e-gov.go.jp/servlet/Public?CLASSNAME=PCMMSTDETAIL&amp;id=550002453&amp;Mode=0
</t>
    </r>
  </si>
  <si>
    <t>G/TBT/N/KOR/709</t>
  </si>
  <si>
    <r>
      <rPr>
        <sz val="11"/>
        <rFont val="Calibri"/>
      </rPr>
      <t>Livestock products</t>
    </r>
  </si>
  <si>
    <t>G/TBT/N/KEN/551</t>
  </si>
  <si>
    <r>
      <rPr>
        <sz val="11"/>
        <rFont val="Calibri"/>
      </rPr>
      <t xml:space="preserve">77.140 - Iron and steel products; </t>
    </r>
  </si>
  <si>
    <t>G/TBT/N/KEN/552</t>
  </si>
  <si>
    <r>
      <rPr>
        <sz val="11"/>
        <rFont val="Calibri"/>
      </rPr>
      <t xml:space="preserve">77.140.70 - Steel profiles; </t>
    </r>
  </si>
  <si>
    <t>G/TBT/N/KEN/553</t>
  </si>
  <si>
    <t>G/TBT/N/KEN/554</t>
  </si>
  <si>
    <t>G/TBT/N/KEN/555</t>
  </si>
  <si>
    <t>G/TBT/N/ISR/943</t>
  </si>
  <si>
    <r>
      <rPr>
        <sz val="11"/>
        <rFont val="Calibri"/>
      </rPr>
      <t>Bituminous felt and cardboard</t>
    </r>
  </si>
  <si>
    <r>
      <rPr>
        <sz val="11"/>
        <rFont val="Calibri"/>
      </rPr>
      <t xml:space="preserve">271490 - - Other; </t>
    </r>
  </si>
  <si>
    <r>
      <rPr>
        <sz val="11"/>
        <rFont val="Calibri"/>
      </rPr>
      <t xml:space="preserve">Reducing trade barriers and facilitating trade; </t>
    </r>
  </si>
  <si>
    <t>G/TBT/N/ISR/944</t>
  </si>
  <si>
    <r>
      <rPr>
        <sz val="11"/>
        <rFont val="Calibri"/>
      </rPr>
      <t>Two layered polyethylene film for milk and for liquid milk products</t>
    </r>
  </si>
  <si>
    <r>
      <rPr>
        <sz val="11"/>
        <rFont val="Calibri"/>
      </rPr>
      <t xml:space="preserve">3901 - Polymers of ethylene, in primary forms.; </t>
    </r>
  </si>
  <si>
    <t>G/TBT/N/ISR/945</t>
  </si>
  <si>
    <r>
      <rPr>
        <sz val="11"/>
        <rFont val="Calibri"/>
      </rPr>
      <t xml:space="preserve">8481 - Taps, cocks, valves and similar appliances for pipes, boiler shells, tanks, vats or the like, including pressure-reducing valves and thermostatically controlled valves.; 903220 - - Manostats; </t>
    </r>
  </si>
  <si>
    <r>
      <rPr>
        <sz val="11"/>
        <rFont val="Calibri"/>
      </rPr>
      <t xml:space="preserve">23.060.40 - Pressure regulators; </t>
    </r>
  </si>
  <si>
    <r>
      <rPr>
        <sz val="11"/>
        <rFont val="Calibri"/>
      </rPr>
      <t xml:space="preserve">Protection of human health or safety; Reducing trade barriers and facilitating trade; </t>
    </r>
  </si>
  <si>
    <t>G/TBT/N/ARG/297/Add.6</t>
  </si>
  <si>
    <t>Argentina</t>
  </si>
  <si>
    <r>
      <rPr>
        <i/>
        <sz val="11"/>
        <rFont val="Calibri"/>
      </rPr>
      <t>Low-voltage electrical products ;</t>
    </r>
  </si>
  <si>
    <t>G/TBT/N/ARG/126/Add.2</t>
  </si>
  <si>
    <r>
      <rPr>
        <i/>
        <sz val="11"/>
        <rFont val="Calibri"/>
      </rPr>
      <t>Low voltage electrical equipment</t>
    </r>
  </si>
  <si>
    <t>G/TBT/N/BRA/698/Add.1</t>
  </si>
  <si>
    <r>
      <rPr>
        <i/>
        <sz val="11"/>
        <rFont val="Calibri"/>
      </rPr>
      <t xml:space="preserve">Parts &amp;amp; accessories for adp. machines &amp;amp; units (HS: 847330) </t>
    </r>
  </si>
  <si>
    <r>
      <rPr>
        <sz val="11"/>
        <rFont val="Calibri"/>
      </rPr>
      <t xml:space="preserve">847330 - - Parts and accessories of the machines of heading 84.71; </t>
    </r>
    <r>
      <rPr>
        <sz val="11"/>
        <color rgb="FF000000"/>
        <rFont val="Calibri"/>
      </rPr>
      <t xml:space="preserve">
</t>
    </r>
    <r>
      <rPr>
        <i/>
        <sz val="11"/>
        <color rgb="FF000000"/>
        <rFont val="Calibri"/>
      </rPr>
      <t xml:space="preserve">847330 - - Parts and accessories of the machines of heading 84.71; </t>
    </r>
  </si>
  <si>
    <r>
      <rPr>
        <i/>
        <sz val="11"/>
        <rFont val="Calibri"/>
      </rPr>
      <t xml:space="preserve">Prevention of deceptive practices and consumer protection; Protection of human health or safety; Quality requirements; </t>
    </r>
  </si>
  <si>
    <t>G/TBT/N/BRA/461/Add.3</t>
  </si>
  <si>
    <r>
      <rPr>
        <i/>
        <sz val="11"/>
        <rFont val="Calibri"/>
      </rPr>
      <t xml:space="preserve">Systems and equipment for water heating using solar energy (HS 8419) </t>
    </r>
  </si>
  <si>
    <r>
      <rPr>
        <sz val="11"/>
        <rFont val="Calibri"/>
      </rPr>
      <t xml:space="preserve">8419 - 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 </t>
    </r>
    <r>
      <rPr>
        <sz val="11"/>
        <color rgb="FF000000"/>
        <rFont val="Calibri"/>
      </rPr>
      <t xml:space="preserve">
</t>
    </r>
    <r>
      <rPr>
        <i/>
        <sz val="11"/>
        <color rgb="FF000000"/>
        <rFont val="Calibri"/>
      </rPr>
      <t xml:space="preserve">8419 - Machinery, plant or laboratory equipment, whether or not electrically heated (excluding furnaces, ovens and other equipment of heading 85.14), for the treatment of materials by a process involving a change of temperature such as heating, cooking, roasting, distilling, rectifying, sterilising, pasteurising, steaming, drying, evaporating, vaporising, condensing or cooling, other than machinery or plant of a kind used for domestic purposes; instantaneous or storage water heaters, non-electric.; </t>
    </r>
  </si>
  <si>
    <t>G/TBT/N/BRA/567/Add.6</t>
  </si>
  <si>
    <r>
      <rPr>
        <i/>
        <sz val="11"/>
        <rFont val="Calibri"/>
      </rPr>
      <t>Baby Feeding Bottles and Nipples</t>
    </r>
  </si>
  <si>
    <r>
      <rPr>
        <i/>
        <sz val="11"/>
        <rFont val="Calibri"/>
      </rPr>
      <t xml:space="preserve">Prevention of deceptive practices and consumer protection; Quality requirements; </t>
    </r>
  </si>
  <si>
    <t>G/TBT/N/EU/460</t>
  </si>
  <si>
    <r>
      <rPr>
        <sz val="11"/>
        <rFont val="Calibri"/>
      </rPr>
      <t>Electrical and electronic equipment</t>
    </r>
  </si>
  <si>
    <t>G/TBT/N/EU/72/Add.1</t>
  </si>
  <si>
    <r>
      <rPr>
        <i/>
        <sz val="11"/>
        <rFont val="Calibri"/>
      </rPr>
      <t>In Vitro Diagnostic medical devices</t>
    </r>
  </si>
  <si>
    <t>G/TBT/N/EU/71/Add.1</t>
  </si>
  <si>
    <r>
      <rPr>
        <i/>
        <sz val="11"/>
        <rFont val="Calibri"/>
      </rPr>
      <t>Medical devices</t>
    </r>
  </si>
  <si>
    <t>G/TBT/N/BRA/675/Corr.1</t>
  </si>
  <si>
    <r>
      <rPr>
        <i/>
        <sz val="11"/>
        <rFont val="Calibri"/>
      </rPr>
      <t>Wine (HS 2204);  Grapejuice, sweetend or not (HS 200960);  Vinegar (HS 220900).</t>
    </r>
  </si>
  <si>
    <r>
      <rPr>
        <sz val="11"/>
        <rFont val="Calibri"/>
      </rPr>
      <t xml:space="preserve">2204 - Wine of fresh grapes, including fortified wines; grape must other than that of heading 20.09.; 2209 - Vinegar and substitutes for vinegar obtained from acetic acid.; </t>
    </r>
    <r>
      <rPr>
        <sz val="11"/>
        <color rgb="FF000000"/>
        <rFont val="Calibri"/>
      </rPr>
      <t xml:space="preserve">
</t>
    </r>
    <r>
      <rPr>
        <i/>
        <sz val="11"/>
        <color rgb="FF000000"/>
        <rFont val="Calibri"/>
      </rPr>
      <t xml:space="preserve">2204 - Wine of fresh grapes, including fortified wines; grape must other than that of heading 20.09.; 220900 - Vinegar and substitutes for vinegar obtained from acetic acid.; </t>
    </r>
  </si>
  <si>
    <t>G/TBT/N/BRA/613/Rev.1</t>
  </si>
  <si>
    <r>
      <rPr>
        <sz val="11"/>
        <rFont val="Calibri"/>
      </rPr>
      <t xml:space="preserve">Wine (HS 2204); Grapejuice, sweetened or not (HS 200960); Vinegar (HS 220900). Wine of fresh grapes, including fortified wines; grape must other than that of heading 20.09. (HS 2204), Vinegar and substitutes for vinegar obtained from acetic acid. (HS 220900)
</t>
    </r>
  </si>
  <si>
    <r>
      <rPr>
        <sz val="11"/>
        <rFont val="Calibri"/>
      </rPr>
      <t xml:space="preserve">2209 - Vinegar and substitutes for vinegar obtained from acetic acid.; 20096 - - Grape juice (including grape must):; 2204 - Wine of fresh grapes, including fortified wines; grape must other than that of heading 20.09.; 220900 - Vinegar and substitutes for vinegar obtained from acetic acid.; </t>
    </r>
  </si>
  <si>
    <t>G/TBT/N/ARE/356#G/TBT/N/BHR/470#G/TBT/N/KWT/352#G/TBT/N/OMN/294#G/TBT/N/QAT/468#G/TBT/N/SAU/972#G/TBT/N/YEM/72</t>
  </si>
  <si>
    <r>
      <rPr>
        <sz val="11"/>
        <rFont val="Calibri"/>
      </rPr>
      <t>Pesticides and other agrochemicals (ICS: 65.100)</t>
    </r>
  </si>
  <si>
    <r>
      <rPr>
        <sz val="11"/>
        <rFont val="Calibri"/>
      </rPr>
      <t xml:space="preserve">65.100 - Pesticides and other agrochemicals; </t>
    </r>
  </si>
  <si>
    <t>G/TBT/N/MEX/10/Add.1</t>
  </si>
  <si>
    <t>G/TBT/N/ARG/319</t>
  </si>
  <si>
    <t>G/TBT/N/SLV/192/Add.2</t>
  </si>
  <si>
    <t>El Salvador</t>
  </si>
  <si>
    <r>
      <rPr>
        <i/>
        <sz val="11"/>
        <rFont val="Calibri"/>
      </rPr>
      <t xml:space="preserve">Protection of animal or plant life or health; </t>
    </r>
  </si>
  <si>
    <t>G/TBT/N/ECU/332</t>
  </si>
  <si>
    <r>
      <rPr>
        <sz val="11"/>
        <rFont val="Calibri"/>
      </rPr>
      <t xml:space="preserve">3402.13.10.00
</t>
    </r>
  </si>
  <si>
    <r>
      <rPr>
        <sz val="11"/>
        <rFont val="Calibri"/>
      </rPr>
      <t xml:space="preserve">340213 - -- Non-ionic; </t>
    </r>
  </si>
  <si>
    <t>G/TBT/N/ECU/281/Add.1</t>
  </si>
  <si>
    <r>
      <rPr>
        <i/>
        <sz val="11"/>
        <rFont val="Calibri"/>
      </rPr>
      <t>85144000 and 85166020. ;</t>
    </r>
  </si>
  <si>
    <r>
      <rPr>
        <sz val="11"/>
        <rFont val="Calibri"/>
      </rPr>
      <t xml:space="preserve">851440 - - Other equipment for the heat treatment of materials by induction or dielectric loss; 851660 - - Other ovens; cookers, cooking plates, boiling rings, grillers and roasters; </t>
    </r>
    <r>
      <rPr>
        <sz val="11"/>
        <color rgb="FF000000"/>
        <rFont val="Calibri"/>
      </rPr>
      <t xml:space="preserve">
</t>
    </r>
    <r>
      <rPr>
        <i/>
        <sz val="11"/>
        <color rgb="FF000000"/>
        <rFont val="Calibri"/>
      </rPr>
      <t xml:space="preserve">851440 - - Other equipment for the heat treatment of materials by induction or dielectric loss; 851660 - - Other ovens; cookers, cooking plates, boiling rings, grillers and roasters; </t>
    </r>
  </si>
  <si>
    <t>G/TBT/N/ECU/333</t>
  </si>
  <si>
    <r>
      <rPr>
        <sz val="11"/>
        <rFont val="Calibri"/>
      </rPr>
      <t xml:space="preserve">0406.10.00.00
</t>
    </r>
  </si>
  <si>
    <r>
      <rPr>
        <sz val="11"/>
        <rFont val="Calibri"/>
      </rPr>
      <t xml:space="preserve">040610 - - Fresh (unripened or uncured) cheese, including whey cheese, and curd; </t>
    </r>
  </si>
  <si>
    <t>G/TBT/N/CAN/520</t>
  </si>
  <si>
    <r>
      <rPr>
        <sz val="11"/>
        <rFont val="Calibri"/>
      </rPr>
      <t>On-road heavy-duty vehicles, engines and trailers  (ICS: 13.040, 43.060, 43.080, 43.160)</t>
    </r>
  </si>
  <si>
    <r>
      <rPr>
        <sz val="11"/>
        <rFont val="Calibri"/>
      </rPr>
      <t xml:space="preserve">13.040 - Air quality; 43.060 - Internal combustion engines for road vehicles; 43.080 - Commercial vehicles; 43.160 - Special purpose vehicles; </t>
    </r>
  </si>
  <si>
    <t>G/TBT/N/AUS/104/Add.1</t>
  </si>
  <si>
    <t>Australia</t>
  </si>
  <si>
    <r>
      <rPr>
        <i/>
        <sz val="11"/>
        <rFont val="Calibri"/>
      </rPr>
      <t>Cosmetics and cosmetic ingredients, including (but not limited to) those contained in HS Chapters 28, 29 and 33.</t>
    </r>
  </si>
  <si>
    <r>
      <rPr>
        <i/>
        <sz val="11"/>
        <rFont val="Calibri"/>
      </rPr>
      <t xml:space="preserve">28 - Inorganic chemicals; organic or inorganic compounds of precious metals, of rare- earth metals, of radioactive elements or of isotopes; 29 - Organic chemicals; 33 - Essential oils and resinoids; perfumery, cosmetic or toilet preparations; </t>
    </r>
  </si>
  <si>
    <t>G/TBT/N/ARG/318</t>
  </si>
  <si>
    <t>G/TBT/N/MEX/355</t>
  </si>
  <si>
    <r>
      <rPr>
        <sz val="11"/>
        <rFont val="Calibri"/>
      </rPr>
      <t xml:space="preserve">Equipment to block mobile phone signals, radiocommunications and the transmission of images and other data (heading 85.17)
</t>
    </r>
  </si>
  <si>
    <r>
      <rPr>
        <sz val="11"/>
        <rFont val="Calibri"/>
      </rPr>
      <t xml:space="preserve">8517 - Electrical apparatus for line telephony or line telegraphy, including line telephone sets with cordless handsets and telecommunication apparatus for current-carrier line systems or for digital line systems; videophones.; </t>
    </r>
  </si>
  <si>
    <t>G/TBT/N/ECU/101/Add.4</t>
  </si>
  <si>
    <r>
      <rPr>
        <sz val="11"/>
        <rFont val="Calibri"/>
      </rPr>
      <t xml:space="preserve">870829 - -- Other; 7007 - Safety glass, consisting of toughened (tempered) or laminated glass.; </t>
    </r>
    <r>
      <rPr>
        <sz val="11"/>
        <color rgb="FF000000"/>
        <rFont val="Calibri"/>
      </rPr>
      <t xml:space="preserve">
</t>
    </r>
    <r>
      <rPr>
        <i/>
        <sz val="11"/>
        <color rgb="FF000000"/>
        <rFont val="Calibri"/>
      </rPr>
      <t xml:space="preserve">700711 - -- Of size and shape suitable for incorporation in vehicles, aircraft, spacecraft or vessels; 700719 - -- Other; 700721 - -- Of size and shape suitable for incorporation in vehicles, aircraft, spacecraft or vessels; 700729 - -- Other; 870829 - -- Other; </t>
    </r>
  </si>
  <si>
    <t>G/TBT/N/UGA/614</t>
  </si>
  <si>
    <r>
      <rPr>
        <sz val="11"/>
        <rFont val="Calibri"/>
      </rPr>
      <t xml:space="preserve">Copper rod, bar and wire.
</t>
    </r>
  </si>
  <si>
    <r>
      <rPr>
        <sz val="11"/>
        <rFont val="Calibri"/>
      </rPr>
      <t xml:space="preserve">74032 - - Copper alloys:; </t>
    </r>
  </si>
  <si>
    <r>
      <rPr>
        <sz val="11"/>
        <rFont val="Calibri"/>
      </rPr>
      <t xml:space="preserve">77.120.30 - Copper and copper alloys; </t>
    </r>
  </si>
  <si>
    <r>
      <rPr>
        <sz val="11"/>
        <rFont val="Calibri"/>
      </rPr>
      <t xml:space="preserve">Animal health; </t>
    </r>
  </si>
  <si>
    <t>G/TBT/N/UGA/615</t>
  </si>
  <si>
    <r>
      <rPr>
        <sz val="11"/>
        <rFont val="Calibri"/>
      </rPr>
      <t>Steel tubes for non-pressure purposes.</t>
    </r>
  </si>
  <si>
    <r>
      <rPr>
        <sz val="11"/>
        <rFont val="Calibri"/>
      </rPr>
      <t xml:space="preserve">77.080.20 - Steels; </t>
    </r>
  </si>
  <si>
    <t>G/TBT/N/UGA/616</t>
  </si>
  <si>
    <r>
      <rPr>
        <sz val="11"/>
        <rFont val="Calibri"/>
      </rPr>
      <t xml:space="preserve">Plastic cling wrap film for food contact use
</t>
    </r>
  </si>
  <si>
    <r>
      <rPr>
        <sz val="11"/>
        <rFont val="Calibri"/>
      </rPr>
      <t xml:space="preserve">55.020 - Packaging and distribution of goods in general; 55.040 - Packaging materials and accessories; </t>
    </r>
  </si>
  <si>
    <t>G/TBT/N/UGA/613</t>
  </si>
  <si>
    <r>
      <rPr>
        <sz val="11"/>
        <rFont val="Calibri"/>
      </rPr>
      <t>Egg powder.</t>
    </r>
  </si>
  <si>
    <r>
      <rPr>
        <sz val="11"/>
        <rFont val="Calibri"/>
      </rPr>
      <t xml:space="preserve">0408 - Birds' eggs, not in shell, and egg yolks, fresh, dried, cooked by steaming or by boiling in water, moulded, frozen or otherwise preserved, whether or not containing added sugar or other sweetening matter.; </t>
    </r>
  </si>
  <si>
    <r>
      <rPr>
        <sz val="11"/>
        <rFont val="Calibri"/>
      </rPr>
      <t xml:space="preserve">67.120.20 - Poultry and eggs; </t>
    </r>
  </si>
  <si>
    <r>
      <rPr>
        <sz val="11"/>
        <rFont val="Calibri"/>
      </rPr>
      <t xml:space="preserve">Prevention of deceptive practices and consumer protection; Quality requirements; Harmonization; </t>
    </r>
  </si>
  <si>
    <t xml:space="preserve">8701 - Tractors (other than tractors of heading 87.09).; 8702 - Motor vehicles for the transport of ten or more persons, including the driver.; 8703 - Motor cars and other motor vehicles principally designed for the transport of persons (other than those of heading 87.02), including station wagons and racing cars.; 8705 - Special purpose motor vehicles, other than those principally designed for the transport of persons or goods (for example, breakdown lorries (wreckers), crane lorries (mobile cranes), fire fighting vehicles, concrete mixer lorries (concrete-mixers), road sweeper lorries (road sweepers), spraying lorries (spraying vehicles), mobile workshops, mobile radiological units).; 8704 - Motor vehicles for the transport of goods.; 8711 - Motorcycles (including mopeds) and cycles fitted with an auxiliary motor, with or without side-cars; side-cars.; </t>
  </si>
  <si>
    <t>Drinking water supplier (CCCN 8418.69.90.00.9A, 8516.10.00.00.9D).  Other refrigerating or freezing equipment (HS: 841869).  Electric instantaneous or storage water heaters and immersion heaters</t>
  </si>
  <si>
    <t xml:space="preserve">Protection of human health or safety; Protection of animal or plant life or health; Protection of the environment; </t>
  </si>
  <si>
    <t>Điện thoại di động, Máy móc</t>
  </si>
  <si>
    <t xml:space="preserve">
động cơ máy móc  </t>
  </si>
  <si>
    <t xml:space="preserve">
Sản phẩm ngủ nghiêng cho trẻ sơ sinh</t>
  </si>
  <si>
    <t xml:space="preserve">Thông báo về Thông báo về Hỗ trợ Ngôn ngữ Ấn Độ cho Điện thoại Di động theo IS 16333 (Phần 3) vào Danh mục "Đơn đặt hàng về Hàng điện tử và Công nghệ Thông tin (Yêu cầu Đăng ký Bắt buộc), 2012"
</t>
  </si>
  <si>
    <t>Tất cả hàng hoá, bao bì chứa sinh vật biến đổi gen hoặc thành phần hoặc thành phần</t>
  </si>
  <si>
    <t>Các quy định liên quan đến xếp loại, đóng gói và đánh dấu trái cây tươi được dự trữ để bán tại Cộng hòa Nam Phi</t>
  </si>
  <si>
    <t>Các sản phẩm thuốc lá: Thuốc lá điếu, xì gà nhỏ, xì gà và các loại quấn quấn</t>
  </si>
  <si>
    <t>Những vật liệu nguy hiểm</t>
  </si>
  <si>
    <t xml:space="preserve">Phụ gia thực phẩm được phép sử dụng trong thực phẩm
</t>
  </si>
  <si>
    <t xml:space="preserve">Thiết bị đốt gỗ
</t>
  </si>
  <si>
    <t>Màn hình hiển thị liên tục thứ cấp</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</si>
</sst>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Arial"/>
      <family val="2"/>
      <scheme val="minor"/>
    </font>
    <font>
      <b/>
      <sz val="11"/>
      <color theme="1"/>
      <name val="Arial"/>
      <family val="2"/>
      <scheme val="minor"/>
    </font>
    <font>
      <b/>
      <sz val="11"/>
      <name val="Arial"/>
      <family val="2"/>
      <scheme val="minor"/>
    </font>
    <font>
      <u/>
      <sz val="11"/>
      <color theme="4"/>
      <name val="Arial"/>
      <family val="2"/>
      <scheme val="minor"/>
    </font>
    <font>
      <b/>
      <sz val="11"/>
      <name val="Calibri"/>
    </font>
    <font>
      <i/>
      <sz val="8"/>
      <color rgb="FF000000"/>
      <name val="Calibri"/>
    </font>
    <font>
      <sz val="11"/>
      <name val="Calibri"/>
    </font>
    <font>
      <i/>
      <sz val="11"/>
      <name val="Calibri"/>
    </font>
    <font>
      <sz val="11"/>
      <color rgb="FF000000"/>
      <name val="Calibri"/>
    </font>
    <font>
      <i/>
      <sz val="11"/>
      <color rgb="FF000000"/>
      <name val="Calibri"/>
    </font>
    <font>
      <sz val="11"/>
      <name val="Calibri"/>
      <family val="2"/>
    </font>
    <font>
      <i/>
      <sz val="11"/>
      <name val="Calibri"/>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s>
  <cellStyleXfs count="1">
    <xf numFmtId="0" fontId="0" fillId="0" borderId="0"/>
  </cellStyleXfs>
  <cellXfs count="21">
    <xf numFmtId="0" fontId="0" fillId="0" borderId="0" xfId="0" applyFont="1" applyFill="1" applyBorder="1"/>
    <xf numFmtId="0" fontId="1" fillId="0" borderId="1" xfId="0" applyFont="1" applyFill="1" applyBorder="1" applyAlignment="1">
      <alignment horizontal="center"/>
    </xf>
    <xf numFmtId="14" fontId="1" fillId="0" borderId="1" xfId="0" applyNumberFormat="1" applyFont="1" applyFill="1" applyBorder="1" applyAlignment="1">
      <alignment horizontal="center"/>
    </xf>
    <xf numFmtId="0" fontId="0" fillId="0" borderId="0" xfId="0" applyFont="1" applyFill="1" applyBorder="1" applyAlignment="1">
      <alignment horizontal="center"/>
    </xf>
    <xf numFmtId="0" fontId="1" fillId="0" borderId="1" xfId="0" applyFont="1" applyFill="1" applyBorder="1" applyAlignment="1">
      <alignment horizontal="center" wrapText="1"/>
    </xf>
    <xf numFmtId="0" fontId="0" fillId="0" borderId="0" xfId="0" applyFont="1" applyFill="1" applyBorder="1" applyAlignment="1">
      <alignment wrapText="1"/>
    </xf>
    <xf numFmtId="14" fontId="0" fillId="0" borderId="0" xfId="0" applyNumberFormat="1" applyFont="1" applyFill="1" applyBorder="1" applyAlignment="1">
      <alignment horizontal="center"/>
    </xf>
    <xf numFmtId="0" fontId="2" fillId="0" borderId="1" xfId="0" applyFont="1" applyFill="1" applyBorder="1" applyAlignment="1">
      <alignment horizontal="center"/>
    </xf>
    <xf numFmtId="0" fontId="3" fillId="0" borderId="0" xfId="0" applyFont="1" applyFill="1" applyBorder="1" applyAlignment="1">
      <alignment horizontal="center"/>
    </xf>
    <xf numFmtId="0" fontId="0" fillId="0" borderId="0" xfId="0" applyFont="1" applyFill="1" applyBorder="1" applyAlignment="1">
      <alignment horizontal="left" wrapText="1"/>
    </xf>
    <xf numFmtId="0" fontId="0" fillId="0" borderId="0" xfId="0" applyFont="1" applyFill="1" applyBorder="1" applyAlignment="1">
      <alignment horizontal="left"/>
    </xf>
    <xf numFmtId="0" fontId="0" fillId="0" borderId="2" xfId="0" applyFont="1" applyFill="1" applyBorder="1" applyAlignment="1">
      <alignment horizontal="left"/>
    </xf>
    <xf numFmtId="0" fontId="0" fillId="0" borderId="2" xfId="0" applyFont="1" applyFill="1" applyBorder="1"/>
    <xf numFmtId="14" fontId="0" fillId="0" borderId="2" xfId="0" applyNumberFormat="1" applyFont="1" applyFill="1" applyBorder="1" applyAlignment="1">
      <alignment horizontal="center"/>
    </xf>
    <xf numFmtId="0" fontId="0" fillId="0" borderId="2" xfId="0" applyFont="1" applyFill="1" applyBorder="1" applyAlignment="1">
      <alignment horizontal="center"/>
    </xf>
    <xf numFmtId="0" fontId="0" fillId="0" borderId="2" xfId="0" applyFont="1" applyFill="1" applyBorder="1" applyAlignment="1">
      <alignment wrapText="1"/>
    </xf>
    <xf numFmtId="0" fontId="0" fillId="0" borderId="2" xfId="0" applyFont="1" applyFill="1" applyBorder="1" applyAlignment="1">
      <alignment horizontal="left" wrapText="1"/>
    </xf>
    <xf numFmtId="0" fontId="3" fillId="0" borderId="2" xfId="0" applyFont="1" applyFill="1" applyBorder="1" applyAlignment="1">
      <alignment horizontal="center"/>
    </xf>
    <xf numFmtId="0" fontId="6" fillId="0" borderId="2" xfId="0" applyFont="1" applyFill="1" applyBorder="1" applyAlignment="1">
      <alignment horizontal="left" wrapText="1"/>
    </xf>
    <xf numFmtId="0" fontId="10" fillId="0" borderId="2" xfId="0" applyFont="1" applyFill="1" applyBorder="1" applyAlignment="1">
      <alignment wrapText="1"/>
    </xf>
    <xf numFmtId="0" fontId="11" fillId="0"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3"/>
  <sheetViews>
    <sheetView tabSelected="1" zoomScale="70" zoomScaleNormal="70" workbookViewId="0">
      <selection activeCell="E5" sqref="E5"/>
    </sheetView>
  </sheetViews>
  <sheetFormatPr defaultRowHeight="14.25" x14ac:dyDescent="0.2"/>
  <cols>
    <col min="1" max="1" width="27.5" style="10" customWidth="1"/>
    <col min="2" max="2" width="29.5" customWidth="1"/>
    <col min="3" max="3" width="19" style="6" customWidth="1"/>
    <col min="4" max="4" width="41.375" style="3" customWidth="1"/>
    <col min="5" max="5" width="46.125" style="5" customWidth="1"/>
    <col min="6" max="6" width="46.125" style="9" customWidth="1"/>
    <col min="7" max="8" width="46.125" style="5" customWidth="1"/>
    <col min="9" max="11" width="10.625" style="8" customWidth="1"/>
  </cols>
  <sheetData>
    <row r="1" spans="1:11" ht="27" x14ac:dyDescent="0.25">
      <c r="A1" s="1" t="s">
        <v>0</v>
      </c>
      <c r="B1" s="1" t="s">
        <v>1</v>
      </c>
      <c r="C1" s="2" t="s">
        <v>2</v>
      </c>
      <c r="D1" s="1" t="s">
        <v>3</v>
      </c>
      <c r="E1" s="4" t="s">
        <v>4</v>
      </c>
      <c r="F1" s="4" t="s">
        <v>5</v>
      </c>
      <c r="G1" s="4" t="s">
        <v>6</v>
      </c>
      <c r="H1" s="4" t="s">
        <v>7</v>
      </c>
      <c r="I1" s="7" t="s">
        <v>8</v>
      </c>
      <c r="J1" s="7" t="s">
        <v>9</v>
      </c>
      <c r="K1" s="7" t="s">
        <v>10</v>
      </c>
    </row>
    <row r="2" spans="1:11" ht="15" x14ac:dyDescent="0.25">
      <c r="A2" s="11" t="s">
        <v>11</v>
      </c>
      <c r="B2" s="12" t="s">
        <v>12</v>
      </c>
      <c r="C2" s="13">
        <v>42838</v>
      </c>
      <c r="D2" s="14" t="s">
        <v>13</v>
      </c>
      <c r="E2" s="15" t="s">
        <v>14</v>
      </c>
      <c r="F2" s="16"/>
      <c r="G2" s="15"/>
      <c r="H2" s="15" t="s">
        <v>15</v>
      </c>
      <c r="I2" s="17" t="str">
        <f>HYPERLINK("https://docs.wto.org/imrd/directdoc.asp?DDFDocuments/t/G/TBTN17/TPKM267.DOC","EN")</f>
        <v>EN</v>
      </c>
      <c r="J2" s="17"/>
      <c r="K2" s="17"/>
    </row>
    <row r="3" spans="1:11" ht="30" x14ac:dyDescent="0.25">
      <c r="A3" s="11" t="s">
        <v>16</v>
      </c>
      <c r="B3" s="12" t="s">
        <v>17</v>
      </c>
      <c r="C3" s="13">
        <v>42838</v>
      </c>
      <c r="D3" s="14" t="s">
        <v>13</v>
      </c>
      <c r="E3" s="15"/>
      <c r="F3" s="16"/>
      <c r="G3" s="15" t="s">
        <v>18</v>
      </c>
      <c r="H3" s="15" t="s">
        <v>19</v>
      </c>
      <c r="I3" s="17" t="str">
        <f>HYPERLINK("https://docs.wto.org/imrd/directdoc.asp?DDFDocuments/t/G/TBTN17/RWA50.DOC","EN")</f>
        <v>EN</v>
      </c>
      <c r="J3" s="17"/>
      <c r="K3" s="17"/>
    </row>
    <row r="4" spans="1:11" ht="240" x14ac:dyDescent="0.25">
      <c r="A4" s="11" t="s">
        <v>20</v>
      </c>
      <c r="B4" s="12" t="s">
        <v>12</v>
      </c>
      <c r="C4" s="13">
        <v>42838</v>
      </c>
      <c r="D4" s="14" t="s">
        <v>13</v>
      </c>
      <c r="E4" s="15"/>
      <c r="F4" s="18" t="s">
        <v>476</v>
      </c>
      <c r="G4" s="15"/>
      <c r="H4" s="15" t="s">
        <v>21</v>
      </c>
      <c r="I4" s="17" t="str">
        <f>HYPERLINK("https://docs.wto.org/imrd/directdoc.asp?DDFDocuments/t/G/TBTN17/TPKM268.DOC","EN")</f>
        <v>EN</v>
      </c>
      <c r="J4" s="17"/>
      <c r="K4" s="17"/>
    </row>
    <row r="5" spans="1:11" ht="30" x14ac:dyDescent="0.25">
      <c r="A5" s="11" t="s">
        <v>22</v>
      </c>
      <c r="B5" s="12" t="s">
        <v>17</v>
      </c>
      <c r="C5" s="13">
        <v>42838</v>
      </c>
      <c r="D5" s="14" t="s">
        <v>13</v>
      </c>
      <c r="E5" s="15"/>
      <c r="F5" s="16"/>
      <c r="G5" s="15" t="s">
        <v>23</v>
      </c>
      <c r="H5" s="15" t="s">
        <v>19</v>
      </c>
      <c r="I5" s="17" t="str">
        <f>HYPERLINK("https://docs.wto.org/imrd/directdoc.asp?DDFDocuments/t/G/TBTN17/RWA51.DOC","EN")</f>
        <v>EN</v>
      </c>
      <c r="J5" s="17"/>
      <c r="K5" s="17"/>
    </row>
    <row r="6" spans="1:11" ht="30" x14ac:dyDescent="0.25">
      <c r="A6" s="11" t="s">
        <v>24</v>
      </c>
      <c r="B6" s="12" t="s">
        <v>17</v>
      </c>
      <c r="C6" s="13">
        <v>42838</v>
      </c>
      <c r="D6" s="14" t="s">
        <v>13</v>
      </c>
      <c r="E6" s="15"/>
      <c r="F6" s="16"/>
      <c r="G6" s="15" t="s">
        <v>23</v>
      </c>
      <c r="H6" s="15" t="s">
        <v>19</v>
      </c>
      <c r="I6" s="17" t="str">
        <f>HYPERLINK("https://docs.wto.org/imrd/directdoc.asp?DDFDocuments/t/G/TBTN17/RWA52.DOC","EN")</f>
        <v>EN</v>
      </c>
      <c r="J6" s="17"/>
      <c r="K6" s="17"/>
    </row>
    <row r="7" spans="1:11" ht="30" x14ac:dyDescent="0.25">
      <c r="A7" s="11" t="s">
        <v>25</v>
      </c>
      <c r="B7" s="12" t="s">
        <v>17</v>
      </c>
      <c r="C7" s="13">
        <v>42838</v>
      </c>
      <c r="D7" s="14" t="s">
        <v>13</v>
      </c>
      <c r="E7" s="15"/>
      <c r="F7" s="16"/>
      <c r="G7" s="15" t="s">
        <v>26</v>
      </c>
      <c r="H7" s="15" t="s">
        <v>19</v>
      </c>
      <c r="I7" s="17" t="str">
        <f>HYPERLINK("https://docs.wto.org/imrd/directdoc.asp?DDFDocuments/t/G/TBTN17/RWA53.DOC","EN")</f>
        <v>EN</v>
      </c>
      <c r="J7" s="17"/>
      <c r="K7" s="17"/>
    </row>
    <row r="8" spans="1:11" ht="30" x14ac:dyDescent="0.25">
      <c r="A8" s="11" t="s">
        <v>27</v>
      </c>
      <c r="B8" s="12" t="s">
        <v>17</v>
      </c>
      <c r="C8" s="13">
        <v>42838</v>
      </c>
      <c r="D8" s="14" t="s">
        <v>13</v>
      </c>
      <c r="E8" s="15"/>
      <c r="F8" s="16"/>
      <c r="G8" s="15" t="s">
        <v>23</v>
      </c>
      <c r="H8" s="15" t="s">
        <v>19</v>
      </c>
      <c r="I8" s="17" t="str">
        <f>HYPERLINK("https://docs.wto.org/imrd/directdoc.asp?DDFDocuments/t/G/TBTN17/RWA54.DOC","EN")</f>
        <v>EN</v>
      </c>
      <c r="J8" s="17"/>
      <c r="K8" s="17"/>
    </row>
    <row r="9" spans="1:11" ht="45" x14ac:dyDescent="0.25">
      <c r="A9" s="11" t="s">
        <v>28</v>
      </c>
      <c r="B9" s="12" t="s">
        <v>29</v>
      </c>
      <c r="C9" s="13">
        <v>42838</v>
      </c>
      <c r="D9" s="14" t="s">
        <v>13</v>
      </c>
      <c r="E9" s="15"/>
      <c r="F9" s="16"/>
      <c r="G9" s="15" t="s">
        <v>30</v>
      </c>
      <c r="H9" s="15" t="s">
        <v>31</v>
      </c>
      <c r="I9" s="17"/>
      <c r="J9" s="17"/>
      <c r="K9" s="17" t="str">
        <f>HYPERLINK("https://docs.wto.org/imrd/directdoc.asp?DDFDocuments/v/G/TBTN17/PAN92.DOC","ES")</f>
        <v>ES</v>
      </c>
    </row>
    <row r="10" spans="1:11" ht="30" x14ac:dyDescent="0.25">
      <c r="A10" s="11" t="s">
        <v>32</v>
      </c>
      <c r="B10" s="12" t="s">
        <v>33</v>
      </c>
      <c r="C10" s="13">
        <v>42838</v>
      </c>
      <c r="D10" s="14" t="s">
        <v>13</v>
      </c>
      <c r="E10" s="15" t="s">
        <v>34</v>
      </c>
      <c r="F10" s="16"/>
      <c r="G10" s="15"/>
      <c r="H10" s="15" t="s">
        <v>35</v>
      </c>
      <c r="I10" s="17" t="str">
        <f>HYPERLINK("https://docs.wto.org/imrd/directdoc.asp?DDFDocuments/t/G/TBTN17/EU472.DOC","EN")</f>
        <v>EN</v>
      </c>
      <c r="J10" s="17"/>
      <c r="K10" s="17"/>
    </row>
    <row r="11" spans="1:11" ht="30" x14ac:dyDescent="0.25">
      <c r="A11" s="11" t="s">
        <v>36</v>
      </c>
      <c r="B11" s="12" t="s">
        <v>33</v>
      </c>
      <c r="C11" s="13">
        <v>42838</v>
      </c>
      <c r="D11" s="14" t="s">
        <v>13</v>
      </c>
      <c r="E11" s="15" t="s">
        <v>34</v>
      </c>
      <c r="F11" s="16"/>
      <c r="G11" s="15"/>
      <c r="H11" s="15" t="s">
        <v>35</v>
      </c>
      <c r="I11" s="17" t="str">
        <f>HYPERLINK("https://docs.wto.org/imrd/directdoc.asp?DDFDocuments/t/G/TBTN17/EU473.DOC","EN")</f>
        <v>EN</v>
      </c>
      <c r="J11" s="17"/>
      <c r="K11" s="17"/>
    </row>
    <row r="12" spans="1:11" ht="30" x14ac:dyDescent="0.25">
      <c r="A12" s="11" t="s">
        <v>37</v>
      </c>
      <c r="B12" s="12" t="s">
        <v>33</v>
      </c>
      <c r="C12" s="13">
        <v>42838</v>
      </c>
      <c r="D12" s="14" t="s">
        <v>13</v>
      </c>
      <c r="E12" s="15" t="s">
        <v>34</v>
      </c>
      <c r="F12" s="16"/>
      <c r="G12" s="15"/>
      <c r="H12" s="15" t="s">
        <v>35</v>
      </c>
      <c r="I12" s="17" t="str">
        <f>HYPERLINK("https://docs.wto.org/imrd/directdoc.asp?DDFDocuments/t/G/TBTN17/EU474.DOC","EN")</f>
        <v>EN</v>
      </c>
      <c r="J12" s="17"/>
      <c r="K12" s="17"/>
    </row>
    <row r="13" spans="1:11" ht="30" x14ac:dyDescent="0.25">
      <c r="A13" s="11" t="s">
        <v>38</v>
      </c>
      <c r="B13" s="12" t="s">
        <v>33</v>
      </c>
      <c r="C13" s="13">
        <v>42838</v>
      </c>
      <c r="D13" s="14" t="s">
        <v>13</v>
      </c>
      <c r="E13" s="15" t="s">
        <v>34</v>
      </c>
      <c r="F13" s="16"/>
      <c r="G13" s="15"/>
      <c r="H13" s="15" t="s">
        <v>35</v>
      </c>
      <c r="I13" s="17" t="str">
        <f>HYPERLINK("https://docs.wto.org/imrd/directdoc.asp?DDFDocuments/t/G/TBTN17/EU475.DOC","EN")</f>
        <v>EN</v>
      </c>
      <c r="J13" s="17"/>
      <c r="K13" s="17"/>
    </row>
    <row r="14" spans="1:11" ht="30" x14ac:dyDescent="0.25">
      <c r="A14" s="11" t="s">
        <v>39</v>
      </c>
      <c r="B14" s="12" t="s">
        <v>33</v>
      </c>
      <c r="C14" s="13">
        <v>42838</v>
      </c>
      <c r="D14" s="14" t="s">
        <v>13</v>
      </c>
      <c r="E14" s="15" t="s">
        <v>34</v>
      </c>
      <c r="F14" s="16"/>
      <c r="G14" s="15"/>
      <c r="H14" s="15" t="s">
        <v>35</v>
      </c>
      <c r="I14" s="17" t="str">
        <f>HYPERLINK("https://docs.wto.org/imrd/directdoc.asp?DDFDocuments/t/G/TBTN17/EU476.DOC","EN")</f>
        <v>EN</v>
      </c>
      <c r="J14" s="17"/>
      <c r="K14" s="17"/>
    </row>
    <row r="15" spans="1:11" ht="30" x14ac:dyDescent="0.25">
      <c r="A15" s="11" t="s">
        <v>40</v>
      </c>
      <c r="B15" s="12" t="s">
        <v>33</v>
      </c>
      <c r="C15" s="13">
        <v>42838</v>
      </c>
      <c r="D15" s="14" t="s">
        <v>13</v>
      </c>
      <c r="E15" s="15" t="s">
        <v>34</v>
      </c>
      <c r="F15" s="16"/>
      <c r="G15" s="15"/>
      <c r="H15" s="15" t="s">
        <v>35</v>
      </c>
      <c r="I15" s="17" t="str">
        <f>HYPERLINK("https://docs.wto.org/imrd/directdoc.asp?DDFDocuments/t/G/TBTN17/EU477.DOC","EN")</f>
        <v>EN</v>
      </c>
      <c r="J15" s="17"/>
      <c r="K15" s="17"/>
    </row>
    <row r="16" spans="1:11" ht="30" x14ac:dyDescent="0.25">
      <c r="A16" s="11" t="s">
        <v>41</v>
      </c>
      <c r="B16" s="12" t="s">
        <v>33</v>
      </c>
      <c r="C16" s="13">
        <v>42838</v>
      </c>
      <c r="D16" s="14" t="s">
        <v>13</v>
      </c>
      <c r="E16" s="15" t="s">
        <v>34</v>
      </c>
      <c r="F16" s="16"/>
      <c r="G16" s="15"/>
      <c r="H16" s="15" t="s">
        <v>35</v>
      </c>
      <c r="I16" s="17" t="str">
        <f>HYPERLINK("https://docs.wto.org/imrd/directdoc.asp?DDFDocuments/t/G/TBTN17/EU478.DOC","EN")</f>
        <v>EN</v>
      </c>
      <c r="J16" s="17"/>
      <c r="K16" s="17"/>
    </row>
    <row r="17" spans="1:11" ht="30" x14ac:dyDescent="0.25">
      <c r="A17" s="11" t="s">
        <v>42</v>
      </c>
      <c r="B17" s="12" t="s">
        <v>33</v>
      </c>
      <c r="C17" s="13">
        <v>42838</v>
      </c>
      <c r="D17" s="14" t="s">
        <v>13</v>
      </c>
      <c r="E17" s="15" t="s">
        <v>34</v>
      </c>
      <c r="F17" s="16"/>
      <c r="G17" s="15"/>
      <c r="H17" s="15" t="s">
        <v>35</v>
      </c>
      <c r="I17" s="17" t="str">
        <f>HYPERLINK("https://docs.wto.org/imrd/directdoc.asp?DDFDocuments/t/G/TBTN17/EU479.DOC","EN")</f>
        <v>EN</v>
      </c>
      <c r="J17" s="17"/>
      <c r="K17" s="17"/>
    </row>
    <row r="18" spans="1:11" ht="30" x14ac:dyDescent="0.25">
      <c r="A18" s="11" t="s">
        <v>43</v>
      </c>
      <c r="B18" s="12" t="s">
        <v>44</v>
      </c>
      <c r="C18" s="13">
        <v>42837</v>
      </c>
      <c r="D18" s="14" t="s">
        <v>13</v>
      </c>
      <c r="E18" s="15" t="s">
        <v>45</v>
      </c>
      <c r="F18" s="16"/>
      <c r="G18" s="15"/>
      <c r="H18" s="15" t="s">
        <v>46</v>
      </c>
      <c r="I18" s="17"/>
      <c r="J18" s="17"/>
      <c r="K18" s="17" t="str">
        <f>HYPERLINK("https://docs.wto.org/imrd/directdoc.asp?DDFDocuments/v/G/TBTN17/CHL397.DOC","ES")</f>
        <v>ES</v>
      </c>
    </row>
    <row r="19" spans="1:11" ht="30" x14ac:dyDescent="0.25">
      <c r="A19" s="11" t="s">
        <v>47</v>
      </c>
      <c r="B19" s="12" t="s">
        <v>48</v>
      </c>
      <c r="C19" s="13">
        <v>42837</v>
      </c>
      <c r="D19" s="14" t="s">
        <v>13</v>
      </c>
      <c r="E19" s="15" t="s">
        <v>49</v>
      </c>
      <c r="F19" s="16"/>
      <c r="G19" s="15" t="s">
        <v>50</v>
      </c>
      <c r="H19" s="15" t="s">
        <v>51</v>
      </c>
      <c r="I19" s="17" t="str">
        <f>HYPERLINK("https://docs.wto.org/imrd/directdoc.asp?DDFDocuments/t/G/TBTN17/USA1284.DOC","EN")</f>
        <v>EN</v>
      </c>
      <c r="J19" s="17"/>
      <c r="K19" s="17"/>
    </row>
    <row r="20" spans="1:11" ht="30" x14ac:dyDescent="0.25">
      <c r="A20" s="11" t="s">
        <v>52</v>
      </c>
      <c r="B20" s="12" t="s">
        <v>48</v>
      </c>
      <c r="C20" s="13">
        <v>42837</v>
      </c>
      <c r="D20" s="14" t="s">
        <v>13</v>
      </c>
      <c r="E20" s="15" t="s">
        <v>53</v>
      </c>
      <c r="F20" s="16"/>
      <c r="G20" s="15" t="s">
        <v>54</v>
      </c>
      <c r="H20" s="15" t="s">
        <v>21</v>
      </c>
      <c r="I20" s="17" t="str">
        <f>HYPERLINK("https://docs.wto.org/imrd/directdoc.asp?DDFDocuments/t/G/TBTN17/USA1285.DOC","EN")</f>
        <v>EN</v>
      </c>
      <c r="J20" s="17"/>
      <c r="K20" s="17"/>
    </row>
    <row r="21" spans="1:11" ht="75" x14ac:dyDescent="0.25">
      <c r="A21" s="11" t="s">
        <v>55</v>
      </c>
      <c r="B21" s="12" t="s">
        <v>56</v>
      </c>
      <c r="C21" s="13">
        <v>42837</v>
      </c>
      <c r="D21" s="14" t="s">
        <v>13</v>
      </c>
      <c r="E21" s="15" t="s">
        <v>57</v>
      </c>
      <c r="F21" s="16"/>
      <c r="G21" s="15"/>
      <c r="H21" s="15" t="s">
        <v>58</v>
      </c>
      <c r="I21" s="17" t="str">
        <f>HYPERLINK("https://docs.wto.org/imrd/directdoc.asp?DDFDocuments/t/G/TBTN17/IND58.DOC","EN")</f>
        <v>EN</v>
      </c>
      <c r="J21" s="17"/>
      <c r="K21" s="17"/>
    </row>
    <row r="22" spans="1:11" ht="30" x14ac:dyDescent="0.25">
      <c r="A22" s="11" t="s">
        <v>59</v>
      </c>
      <c r="B22" s="12" t="s">
        <v>48</v>
      </c>
      <c r="C22" s="13">
        <v>42837</v>
      </c>
      <c r="D22" s="14" t="s">
        <v>60</v>
      </c>
      <c r="E22" s="15" t="s">
        <v>61</v>
      </c>
      <c r="F22" s="16"/>
      <c r="G22" s="15" t="s">
        <v>62</v>
      </c>
      <c r="H22" s="15" t="s">
        <v>63</v>
      </c>
      <c r="I22" s="17" t="str">
        <f>HYPERLINK("https://docs.wto.org/imrd/directdoc.asp?DDFDocuments/t/G/TBTN17/USA1253A1.DOC","EN")</f>
        <v>EN</v>
      </c>
      <c r="J22" s="17"/>
      <c r="K22" s="17"/>
    </row>
    <row r="23" spans="1:11" ht="45" x14ac:dyDescent="0.25">
      <c r="A23" s="11" t="s">
        <v>64</v>
      </c>
      <c r="B23" s="12" t="s">
        <v>65</v>
      </c>
      <c r="C23" s="13">
        <v>42837</v>
      </c>
      <c r="D23" s="14" t="s">
        <v>13</v>
      </c>
      <c r="E23" s="15" t="s">
        <v>66</v>
      </c>
      <c r="F23" s="16"/>
      <c r="G23" s="15" t="s">
        <v>26</v>
      </c>
      <c r="H23" s="15" t="s">
        <v>67</v>
      </c>
      <c r="I23" s="17" t="str">
        <f>HYPERLINK("https://docs.wto.org/imrd/directdoc.asp?DDFDocuments/t/G/TBTN17/ISR946.DOC","EN")</f>
        <v>EN</v>
      </c>
      <c r="J23" s="17"/>
      <c r="K23" s="17"/>
    </row>
    <row r="24" spans="1:11" ht="30" x14ac:dyDescent="0.25">
      <c r="A24" s="11" t="s">
        <v>68</v>
      </c>
      <c r="B24" s="12" t="s">
        <v>69</v>
      </c>
      <c r="C24" s="13">
        <v>42837</v>
      </c>
      <c r="D24" s="14" t="s">
        <v>13</v>
      </c>
      <c r="E24" s="15" t="s">
        <v>70</v>
      </c>
      <c r="F24" s="16"/>
      <c r="G24" s="15" t="s">
        <v>71</v>
      </c>
      <c r="H24" s="15" t="s">
        <v>15</v>
      </c>
      <c r="I24" s="17" t="str">
        <f>HYPERLINK("https://docs.wto.org/imrd/directdoc.asp?DDFDocuments/t/G/TBTN17/ZAF216.DOC","EN")</f>
        <v>EN</v>
      </c>
      <c r="J24" s="17"/>
      <c r="K24" s="17"/>
    </row>
    <row r="25" spans="1:11" ht="45" x14ac:dyDescent="0.25">
      <c r="A25" s="11" t="s">
        <v>72</v>
      </c>
      <c r="B25" s="12" t="s">
        <v>69</v>
      </c>
      <c r="C25" s="13">
        <v>42837</v>
      </c>
      <c r="D25" s="14" t="s">
        <v>13</v>
      </c>
      <c r="E25" s="15" t="s">
        <v>73</v>
      </c>
      <c r="F25" s="16"/>
      <c r="G25" s="15"/>
      <c r="H25" s="15" t="s">
        <v>74</v>
      </c>
      <c r="I25" s="17" t="str">
        <f>HYPERLINK("https://docs.wto.org/imrd/directdoc.asp?DDFDocuments/t/G/TBTN17/ZAF217.DOC","EN")</f>
        <v>EN</v>
      </c>
      <c r="J25" s="17"/>
      <c r="K25" s="17"/>
    </row>
    <row r="26" spans="1:11" ht="15" x14ac:dyDescent="0.25">
      <c r="A26" s="11" t="s">
        <v>75</v>
      </c>
      <c r="B26" s="12" t="s">
        <v>76</v>
      </c>
      <c r="C26" s="13">
        <v>42837</v>
      </c>
      <c r="D26" s="14" t="s">
        <v>13</v>
      </c>
      <c r="E26" s="15"/>
      <c r="F26" s="16"/>
      <c r="G26" s="15"/>
      <c r="H26" s="15" t="s">
        <v>77</v>
      </c>
      <c r="I26" s="17"/>
      <c r="J26" s="17" t="str">
        <f>HYPERLINK("https://docs.wto.org/imrd/directdoc.asp?DDFDocuments/u/G/TBTN17/FRA172.DOC","FR")</f>
        <v>FR</v>
      </c>
      <c r="K26" s="17"/>
    </row>
    <row r="27" spans="1:11" ht="15" x14ac:dyDescent="0.25">
      <c r="A27" s="11" t="s">
        <v>78</v>
      </c>
      <c r="B27" s="12" t="s">
        <v>76</v>
      </c>
      <c r="C27" s="13">
        <v>42837</v>
      </c>
      <c r="D27" s="14" t="s">
        <v>13</v>
      </c>
      <c r="E27" s="15"/>
      <c r="F27" s="16"/>
      <c r="G27" s="15"/>
      <c r="H27" s="15" t="s">
        <v>77</v>
      </c>
      <c r="I27" s="17"/>
      <c r="J27" s="17" t="str">
        <f>HYPERLINK("https://docs.wto.org/imrd/directdoc.asp?DDFDocuments/u/G/TBTN17/FRA173.DOC","FR")</f>
        <v>FR</v>
      </c>
      <c r="K27" s="17"/>
    </row>
    <row r="28" spans="1:11" ht="15" x14ac:dyDescent="0.25">
      <c r="A28" s="11" t="s">
        <v>79</v>
      </c>
      <c r="B28" s="12" t="s">
        <v>80</v>
      </c>
      <c r="C28" s="13">
        <v>42837</v>
      </c>
      <c r="D28" s="14" t="s">
        <v>13</v>
      </c>
      <c r="E28" s="15" t="s">
        <v>81</v>
      </c>
      <c r="F28" s="16"/>
      <c r="G28" s="15" t="s">
        <v>26</v>
      </c>
      <c r="H28" s="15" t="s">
        <v>77</v>
      </c>
      <c r="I28" s="17" t="str">
        <f>HYPERLINK("https://docs.wto.org/imrd/directdoc.asp?DDFDocuments/t/G/TBTN17/CHN1199.DOC","EN")</f>
        <v>EN</v>
      </c>
      <c r="J28" s="17"/>
      <c r="K28" s="17"/>
    </row>
    <row r="29" spans="1:11" ht="75" x14ac:dyDescent="0.25">
      <c r="A29" s="11" t="s">
        <v>82</v>
      </c>
      <c r="B29" s="12" t="s">
        <v>83</v>
      </c>
      <c r="C29" s="13">
        <v>42837</v>
      </c>
      <c r="D29" s="14" t="s">
        <v>60</v>
      </c>
      <c r="E29" s="15" t="s">
        <v>84</v>
      </c>
      <c r="F29" s="16" t="s">
        <v>85</v>
      </c>
      <c r="G29" s="15" t="s">
        <v>86</v>
      </c>
      <c r="H29" s="15" t="s">
        <v>63</v>
      </c>
      <c r="I29" s="17" t="str">
        <f>HYPERLINK("https://docs.wto.org/imrd/directdoc.asp?DDFDocuments/t/G/TBTN16/CAN503A1.DOC","EN")</f>
        <v>EN</v>
      </c>
      <c r="J29" s="17" t="str">
        <f>HYPERLINK("https://docs.wto.org/imrd/directdoc.asp?DDFDocuments/u/G/TBTN16/CAN503A1.DOC","FR")</f>
        <v>FR</v>
      </c>
      <c r="K29" s="17"/>
    </row>
    <row r="30" spans="1:11" ht="15" x14ac:dyDescent="0.25">
      <c r="A30" s="11" t="s">
        <v>87</v>
      </c>
      <c r="B30" s="12" t="s">
        <v>88</v>
      </c>
      <c r="C30" s="13">
        <v>42837</v>
      </c>
      <c r="D30" s="14" t="s">
        <v>13</v>
      </c>
      <c r="E30" s="15" t="s">
        <v>89</v>
      </c>
      <c r="F30" s="16"/>
      <c r="G30" s="15"/>
      <c r="H30" s="15" t="s">
        <v>77</v>
      </c>
      <c r="I30" s="17" t="str">
        <f>HYPERLINK("https://docs.wto.org/imrd/directdoc.asp?DDFDocuments/t/G/TBTN17/KOR711.DOC","EN")</f>
        <v>EN</v>
      </c>
      <c r="J30" s="17"/>
      <c r="K30" s="17"/>
    </row>
    <row r="31" spans="1:11" ht="15" x14ac:dyDescent="0.25">
      <c r="A31" s="11" t="s">
        <v>90</v>
      </c>
      <c r="B31" s="12" t="s">
        <v>88</v>
      </c>
      <c r="C31" s="13">
        <v>42837</v>
      </c>
      <c r="D31" s="14" t="s">
        <v>13</v>
      </c>
      <c r="E31" s="15" t="s">
        <v>89</v>
      </c>
      <c r="F31" s="16"/>
      <c r="G31" s="15"/>
      <c r="H31" s="15" t="s">
        <v>77</v>
      </c>
      <c r="I31" s="17" t="str">
        <f>HYPERLINK("https://docs.wto.org/imrd/directdoc.asp?DDFDocuments/t/G/TBTN17/KOR712.DOC","EN")</f>
        <v>EN</v>
      </c>
      <c r="J31" s="17"/>
      <c r="K31" s="17"/>
    </row>
    <row r="32" spans="1:11" ht="15" x14ac:dyDescent="0.25">
      <c r="A32" s="11" t="s">
        <v>91</v>
      </c>
      <c r="B32" s="12" t="s">
        <v>92</v>
      </c>
      <c r="C32" s="13">
        <v>42837</v>
      </c>
      <c r="D32" s="14" t="s">
        <v>13</v>
      </c>
      <c r="E32" s="15" t="s">
        <v>93</v>
      </c>
      <c r="F32" s="16"/>
      <c r="G32" s="15"/>
      <c r="H32" s="15" t="s">
        <v>77</v>
      </c>
      <c r="I32" s="17" t="str">
        <f>HYPERLINK("https://docs.wto.org/imrd/directdoc.asp?DDFDocuments/t/G/TBTN17/BRA709.DOC","EN")</f>
        <v>EN</v>
      </c>
      <c r="J32" s="17"/>
      <c r="K32" s="17"/>
    </row>
    <row r="33" spans="1:11" ht="15" x14ac:dyDescent="0.25">
      <c r="A33" s="11" t="s">
        <v>94</v>
      </c>
      <c r="B33" s="12" t="s">
        <v>88</v>
      </c>
      <c r="C33" s="13">
        <v>42837</v>
      </c>
      <c r="D33" s="14" t="s">
        <v>13</v>
      </c>
      <c r="E33" s="15" t="s">
        <v>95</v>
      </c>
      <c r="F33" s="16"/>
      <c r="G33" s="15"/>
      <c r="H33" s="15" t="s">
        <v>77</v>
      </c>
      <c r="I33" s="17" t="str">
        <f>HYPERLINK("https://docs.wto.org/imrd/directdoc.asp?DDFDocuments/t/G/TBTN17/KOR713.DOC","EN")</f>
        <v>EN</v>
      </c>
      <c r="J33" s="17"/>
      <c r="K33" s="17"/>
    </row>
    <row r="34" spans="1:11" ht="15" x14ac:dyDescent="0.25">
      <c r="A34" s="11" t="s">
        <v>96</v>
      </c>
      <c r="B34" s="12" t="s">
        <v>88</v>
      </c>
      <c r="C34" s="13">
        <v>42836</v>
      </c>
      <c r="D34" s="14" t="s">
        <v>13</v>
      </c>
      <c r="E34" s="15" t="s">
        <v>97</v>
      </c>
      <c r="F34" s="16"/>
      <c r="G34" s="15"/>
      <c r="H34" s="15" t="s">
        <v>77</v>
      </c>
      <c r="I34" s="17" t="str">
        <f>HYPERLINK("https://docs.wto.org/imrd/directdoc.asp?DDFDocuments/t/G/TBTN17/KOR710.DOC","EN")</f>
        <v>EN</v>
      </c>
      <c r="J34" s="17"/>
      <c r="K34" s="17"/>
    </row>
    <row r="35" spans="1:11" ht="75" x14ac:dyDescent="0.25">
      <c r="A35" s="11" t="s">
        <v>98</v>
      </c>
      <c r="B35" s="12" t="s">
        <v>99</v>
      </c>
      <c r="C35" s="13">
        <v>42836</v>
      </c>
      <c r="D35" s="14" t="s">
        <v>60</v>
      </c>
      <c r="E35" s="15" t="s">
        <v>100</v>
      </c>
      <c r="F35" s="16" t="s">
        <v>101</v>
      </c>
      <c r="G35" s="15"/>
      <c r="H35" s="15" t="s">
        <v>63</v>
      </c>
      <c r="I35" s="17"/>
      <c r="J35" s="17"/>
      <c r="K35" s="17" t="str">
        <f>HYPERLINK("https://docs.wto.org/imrd/directdoc.asp?DDFDocuments/v/G/TBTN16/MEX307A1.DOC","ES")</f>
        <v>ES</v>
      </c>
    </row>
    <row r="36" spans="1:11" ht="15" x14ac:dyDescent="0.25">
      <c r="A36" s="11" t="s">
        <v>102</v>
      </c>
      <c r="B36" s="12" t="s">
        <v>103</v>
      </c>
      <c r="C36" s="13">
        <v>42836</v>
      </c>
      <c r="D36" s="14" t="s">
        <v>13</v>
      </c>
      <c r="E36" s="15"/>
      <c r="F36" s="16"/>
      <c r="G36" s="15" t="s">
        <v>18</v>
      </c>
      <c r="H36" s="15" t="s">
        <v>77</v>
      </c>
      <c r="I36" s="17" t="str">
        <f t="shared" ref="I36:I42" si="0">HYPERLINK("https://docs.wto.org/imrd/directdoc.asp?DDFDocuments/t/G/TBTN17/ARE360.DOC","EN")</f>
        <v>EN</v>
      </c>
      <c r="J36" s="17"/>
      <c r="K36" s="17"/>
    </row>
    <row r="37" spans="1:11" ht="15" x14ac:dyDescent="0.25">
      <c r="A37" s="11" t="s">
        <v>102</v>
      </c>
      <c r="B37" s="12" t="s">
        <v>104</v>
      </c>
      <c r="C37" s="13">
        <v>42836</v>
      </c>
      <c r="D37" s="14" t="s">
        <v>13</v>
      </c>
      <c r="E37" s="15"/>
      <c r="F37" s="16"/>
      <c r="G37" s="15" t="s">
        <v>18</v>
      </c>
      <c r="H37" s="15" t="s">
        <v>77</v>
      </c>
      <c r="I37" s="17" t="str">
        <f t="shared" si="0"/>
        <v>EN</v>
      </c>
      <c r="J37" s="17"/>
      <c r="K37" s="17"/>
    </row>
    <row r="38" spans="1:11" ht="15" x14ac:dyDescent="0.25">
      <c r="A38" s="11" t="s">
        <v>102</v>
      </c>
      <c r="B38" s="12" t="s">
        <v>105</v>
      </c>
      <c r="C38" s="13">
        <v>42836</v>
      </c>
      <c r="D38" s="14" t="s">
        <v>13</v>
      </c>
      <c r="E38" s="15"/>
      <c r="F38" s="16"/>
      <c r="G38" s="15" t="s">
        <v>18</v>
      </c>
      <c r="H38" s="15" t="s">
        <v>77</v>
      </c>
      <c r="I38" s="17" t="str">
        <f t="shared" si="0"/>
        <v>EN</v>
      </c>
      <c r="J38" s="17"/>
      <c r="K38" s="17"/>
    </row>
    <row r="39" spans="1:11" ht="15" x14ac:dyDescent="0.25">
      <c r="A39" s="11" t="s">
        <v>102</v>
      </c>
      <c r="B39" s="12" t="s">
        <v>106</v>
      </c>
      <c r="C39" s="13">
        <v>42836</v>
      </c>
      <c r="D39" s="14" t="s">
        <v>13</v>
      </c>
      <c r="E39" s="15"/>
      <c r="F39" s="16"/>
      <c r="G39" s="15" t="s">
        <v>18</v>
      </c>
      <c r="H39" s="15" t="s">
        <v>77</v>
      </c>
      <c r="I39" s="17" t="str">
        <f t="shared" si="0"/>
        <v>EN</v>
      </c>
      <c r="J39" s="17"/>
      <c r="K39" s="17"/>
    </row>
    <row r="40" spans="1:11" ht="15" x14ac:dyDescent="0.25">
      <c r="A40" s="11" t="s">
        <v>102</v>
      </c>
      <c r="B40" s="12" t="s">
        <v>107</v>
      </c>
      <c r="C40" s="13">
        <v>42836</v>
      </c>
      <c r="D40" s="14" t="s">
        <v>13</v>
      </c>
      <c r="E40" s="15"/>
      <c r="F40" s="16"/>
      <c r="G40" s="15" t="s">
        <v>18</v>
      </c>
      <c r="H40" s="15" t="s">
        <v>77</v>
      </c>
      <c r="I40" s="17" t="str">
        <f t="shared" si="0"/>
        <v>EN</v>
      </c>
      <c r="J40" s="17"/>
      <c r="K40" s="17"/>
    </row>
    <row r="41" spans="1:11" ht="15" x14ac:dyDescent="0.25">
      <c r="A41" s="11" t="s">
        <v>102</v>
      </c>
      <c r="B41" s="12" t="s">
        <v>108</v>
      </c>
      <c r="C41" s="13">
        <v>42836</v>
      </c>
      <c r="D41" s="14" t="s">
        <v>13</v>
      </c>
      <c r="E41" s="15"/>
      <c r="F41" s="16"/>
      <c r="G41" s="15" t="s">
        <v>18</v>
      </c>
      <c r="H41" s="15" t="s">
        <v>77</v>
      </c>
      <c r="I41" s="17" t="str">
        <f t="shared" si="0"/>
        <v>EN</v>
      </c>
      <c r="J41" s="17"/>
      <c r="K41" s="17"/>
    </row>
    <row r="42" spans="1:11" ht="15" x14ac:dyDescent="0.25">
      <c r="A42" s="11" t="s">
        <v>102</v>
      </c>
      <c r="B42" s="12" t="s">
        <v>109</v>
      </c>
      <c r="C42" s="13">
        <v>42836</v>
      </c>
      <c r="D42" s="14" t="s">
        <v>13</v>
      </c>
      <c r="E42" s="15"/>
      <c r="F42" s="16"/>
      <c r="G42" s="15" t="s">
        <v>18</v>
      </c>
      <c r="H42" s="15" t="s">
        <v>77</v>
      </c>
      <c r="I42" s="17" t="str">
        <f t="shared" si="0"/>
        <v>EN</v>
      </c>
      <c r="J42" s="17"/>
      <c r="K42" s="17"/>
    </row>
    <row r="43" spans="1:11" ht="409.5" x14ac:dyDescent="0.25">
      <c r="A43" s="11" t="s">
        <v>110</v>
      </c>
      <c r="B43" s="12" t="s">
        <v>92</v>
      </c>
      <c r="C43" s="13">
        <v>42835</v>
      </c>
      <c r="D43" s="14" t="s">
        <v>60</v>
      </c>
      <c r="E43" s="15" t="s">
        <v>111</v>
      </c>
      <c r="F43" s="16" t="s">
        <v>112</v>
      </c>
      <c r="G43" s="15"/>
      <c r="H43" s="15" t="s">
        <v>63</v>
      </c>
      <c r="I43" s="17" t="str">
        <f>HYPERLINK("https://docs.wto.org/imrd/directdoc.asp?DDFDocuments/t/G/TBTN10/BRA375A5.DOC","EN")</f>
        <v>EN</v>
      </c>
      <c r="J43" s="17"/>
      <c r="K43" s="17"/>
    </row>
    <row r="44" spans="1:11" ht="15" x14ac:dyDescent="0.25">
      <c r="A44" s="11" t="s">
        <v>113</v>
      </c>
      <c r="B44" s="12" t="s">
        <v>48</v>
      </c>
      <c r="C44" s="13">
        <v>42835</v>
      </c>
      <c r="D44" s="14" t="s">
        <v>60</v>
      </c>
      <c r="E44" s="15" t="s">
        <v>114</v>
      </c>
      <c r="F44" s="16"/>
      <c r="G44" s="15" t="s">
        <v>115</v>
      </c>
      <c r="H44" s="15" t="s">
        <v>63</v>
      </c>
      <c r="I44" s="17" t="str">
        <f>HYPERLINK("https://docs.wto.org/imrd/directdoc.asp?DDFDocuments/t/G/TBTN16/USA1107A2.DOC","EN")</f>
        <v>EN</v>
      </c>
      <c r="J44" s="17"/>
      <c r="K44" s="17"/>
    </row>
    <row r="45" spans="1:11" ht="15" x14ac:dyDescent="0.25">
      <c r="A45" s="11" t="s">
        <v>116</v>
      </c>
      <c r="B45" s="12" t="s">
        <v>117</v>
      </c>
      <c r="C45" s="13">
        <v>42835</v>
      </c>
      <c r="D45" s="14" t="s">
        <v>13</v>
      </c>
      <c r="E45" s="15"/>
      <c r="F45" s="16"/>
      <c r="G45" s="15"/>
      <c r="H45" s="15" t="s">
        <v>118</v>
      </c>
      <c r="I45" s="17"/>
      <c r="J45" s="17"/>
      <c r="K45" s="17" t="str">
        <f>HYPERLINK("https://docs.wto.org/imrd/directdoc.asp?DDFDocuments/v/G/TBTN17/PRY91.DOC","ES")</f>
        <v>ES</v>
      </c>
    </row>
    <row r="46" spans="1:11" ht="15" x14ac:dyDescent="0.25">
      <c r="A46" s="11" t="s">
        <v>119</v>
      </c>
      <c r="B46" s="12" t="s">
        <v>120</v>
      </c>
      <c r="C46" s="13">
        <v>42835</v>
      </c>
      <c r="D46" s="14" t="s">
        <v>13</v>
      </c>
      <c r="E46" s="15"/>
      <c r="F46" s="16"/>
      <c r="G46" s="15" t="s">
        <v>121</v>
      </c>
      <c r="H46" s="15" t="s">
        <v>74</v>
      </c>
      <c r="I46" s="17" t="str">
        <f>HYPERLINK("https://docs.wto.org/imrd/directdoc.asp?DDFDocuments/t/G/TBTN17/KEN569.DOC","EN")</f>
        <v>EN</v>
      </c>
      <c r="J46" s="17"/>
      <c r="K46" s="17"/>
    </row>
    <row r="47" spans="1:11" ht="15" x14ac:dyDescent="0.25">
      <c r="A47" s="11" t="s">
        <v>122</v>
      </c>
      <c r="B47" s="12" t="s">
        <v>120</v>
      </c>
      <c r="C47" s="13">
        <v>42835</v>
      </c>
      <c r="D47" s="14" t="s">
        <v>13</v>
      </c>
      <c r="E47" s="15"/>
      <c r="F47" s="16"/>
      <c r="G47" s="15" t="s">
        <v>123</v>
      </c>
      <c r="H47" s="15" t="s">
        <v>124</v>
      </c>
      <c r="I47" s="17" t="str">
        <f>HYPERLINK("https://docs.wto.org/imrd/directdoc.asp?DDFDocuments/t/G/TBTN17/KEN570.DOC","EN")</f>
        <v>EN</v>
      </c>
      <c r="J47" s="17"/>
      <c r="K47" s="17"/>
    </row>
    <row r="48" spans="1:11" ht="30" x14ac:dyDescent="0.25">
      <c r="A48" s="11" t="s">
        <v>125</v>
      </c>
      <c r="B48" s="12" t="s">
        <v>120</v>
      </c>
      <c r="C48" s="13">
        <v>42835</v>
      </c>
      <c r="D48" s="14" t="s">
        <v>13</v>
      </c>
      <c r="E48" s="15"/>
      <c r="F48" s="16"/>
      <c r="G48" s="15" t="s">
        <v>126</v>
      </c>
      <c r="H48" s="15" t="s">
        <v>19</v>
      </c>
      <c r="I48" s="17" t="str">
        <f>HYPERLINK("https://docs.wto.org/imrd/directdoc.asp?DDFDocuments/t/G/TBTN17/KEN571.DOC","EN")</f>
        <v>EN</v>
      </c>
      <c r="J48" s="17"/>
      <c r="K48" s="17"/>
    </row>
    <row r="49" spans="1:11" ht="30" x14ac:dyDescent="0.25">
      <c r="A49" s="11" t="s">
        <v>127</v>
      </c>
      <c r="B49" s="12" t="s">
        <v>120</v>
      </c>
      <c r="C49" s="13">
        <v>42835</v>
      </c>
      <c r="D49" s="14" t="s">
        <v>13</v>
      </c>
      <c r="E49" s="15"/>
      <c r="F49" s="16"/>
      <c r="G49" s="15" t="s">
        <v>126</v>
      </c>
      <c r="H49" s="15" t="s">
        <v>19</v>
      </c>
      <c r="I49" s="17" t="str">
        <f>HYPERLINK("https://docs.wto.org/imrd/directdoc.asp?DDFDocuments/t/G/TBTN17/KEN572.DOC","EN")</f>
        <v>EN</v>
      </c>
      <c r="J49" s="17"/>
      <c r="K49" s="17"/>
    </row>
    <row r="50" spans="1:11" ht="30" x14ac:dyDescent="0.25">
      <c r="A50" s="11" t="s">
        <v>128</v>
      </c>
      <c r="B50" s="12" t="s">
        <v>120</v>
      </c>
      <c r="C50" s="13">
        <v>42835</v>
      </c>
      <c r="D50" s="14" t="s">
        <v>13</v>
      </c>
      <c r="E50" s="15"/>
      <c r="F50" s="16"/>
      <c r="G50" s="15" t="s">
        <v>126</v>
      </c>
      <c r="H50" s="15" t="s">
        <v>19</v>
      </c>
      <c r="I50" s="17" t="str">
        <f>HYPERLINK("https://docs.wto.org/imrd/directdoc.asp?DDFDocuments/t/G/TBTN17/KEN573.DOC","EN")</f>
        <v>EN</v>
      </c>
      <c r="J50" s="17"/>
      <c r="K50" s="17"/>
    </row>
    <row r="51" spans="1:11" ht="30" x14ac:dyDescent="0.25">
      <c r="A51" s="11" t="s">
        <v>129</v>
      </c>
      <c r="B51" s="12" t="s">
        <v>117</v>
      </c>
      <c r="C51" s="13">
        <v>42835</v>
      </c>
      <c r="D51" s="14" t="s">
        <v>13</v>
      </c>
      <c r="E51" s="15"/>
      <c r="F51" s="16"/>
      <c r="G51" s="15"/>
      <c r="H51" s="15" t="s">
        <v>51</v>
      </c>
      <c r="I51" s="17"/>
      <c r="J51" s="17"/>
      <c r="K51" s="17" t="str">
        <f>HYPERLINK("https://docs.wto.org/imrd/directdoc.asp?DDFDocuments/v/G/TBTN17/PRY90.DOC","ES")</f>
        <v>ES</v>
      </c>
    </row>
    <row r="52" spans="1:11" ht="30" x14ac:dyDescent="0.25">
      <c r="A52" s="11" t="s">
        <v>130</v>
      </c>
      <c r="B52" s="12" t="s">
        <v>48</v>
      </c>
      <c r="C52" s="13">
        <v>42832</v>
      </c>
      <c r="D52" s="14" t="s">
        <v>60</v>
      </c>
      <c r="E52" s="15" t="s">
        <v>131</v>
      </c>
      <c r="F52" s="16"/>
      <c r="G52" s="15" t="s">
        <v>132</v>
      </c>
      <c r="H52" s="15" t="s">
        <v>133</v>
      </c>
      <c r="I52" s="17" t="str">
        <f>HYPERLINK("https://docs.wto.org/imrd/directdoc.asp?DDFDocuments/t/G/TBTN16/USA1187A1.DOC","EN")</f>
        <v>EN</v>
      </c>
      <c r="J52" s="17"/>
      <c r="K52" s="17"/>
    </row>
    <row r="53" spans="1:11" ht="30" x14ac:dyDescent="0.25">
      <c r="A53" s="11" t="s">
        <v>134</v>
      </c>
      <c r="B53" s="12" t="s">
        <v>48</v>
      </c>
      <c r="C53" s="13">
        <v>42832</v>
      </c>
      <c r="D53" s="14" t="s">
        <v>60</v>
      </c>
      <c r="E53" s="15" t="s">
        <v>135</v>
      </c>
      <c r="F53" s="16"/>
      <c r="G53" s="15" t="s">
        <v>136</v>
      </c>
      <c r="H53" s="15" t="s">
        <v>137</v>
      </c>
      <c r="I53" s="17" t="str">
        <f>HYPERLINK("https://docs.wto.org/imrd/directdoc.asp?DDFDocuments/t/G/TBTN16/USA1091A1.DOC","EN")</f>
        <v>EN</v>
      </c>
      <c r="J53" s="17"/>
      <c r="K53" s="17"/>
    </row>
    <row r="54" spans="1:11" ht="30" x14ac:dyDescent="0.25">
      <c r="A54" s="11" t="s">
        <v>138</v>
      </c>
      <c r="B54" s="12" t="s">
        <v>48</v>
      </c>
      <c r="C54" s="13">
        <v>42832</v>
      </c>
      <c r="D54" s="14" t="s">
        <v>60</v>
      </c>
      <c r="E54" s="15" t="s">
        <v>139</v>
      </c>
      <c r="F54" s="16"/>
      <c r="G54" s="15" t="s">
        <v>140</v>
      </c>
      <c r="H54" s="15" t="s">
        <v>63</v>
      </c>
      <c r="I54" s="17" t="str">
        <f>HYPERLINK("https://docs.wto.org/imrd/directdoc.asp?DDFDocuments/t/G/TBTN16/USA1109A2.DOC","EN")</f>
        <v>EN</v>
      </c>
      <c r="J54" s="17"/>
      <c r="K54" s="17"/>
    </row>
    <row r="55" spans="1:11" ht="15" x14ac:dyDescent="0.25">
      <c r="A55" s="11" t="s">
        <v>141</v>
      </c>
      <c r="B55" s="12" t="s">
        <v>48</v>
      </c>
      <c r="C55" s="13">
        <v>42832</v>
      </c>
      <c r="D55" s="14" t="s">
        <v>60</v>
      </c>
      <c r="E55" s="15" t="s">
        <v>142</v>
      </c>
      <c r="F55" s="16"/>
      <c r="G55" s="15" t="s">
        <v>115</v>
      </c>
      <c r="H55" s="15" t="s">
        <v>63</v>
      </c>
      <c r="I55" s="17" t="str">
        <f>HYPERLINK("https://docs.wto.org/imrd/directdoc.asp?DDFDocuments/t/G/TBTN16/USA1110A2.DOC","EN")</f>
        <v>EN</v>
      </c>
      <c r="J55" s="17"/>
      <c r="K55" s="17"/>
    </row>
    <row r="56" spans="1:11" ht="30" x14ac:dyDescent="0.25">
      <c r="A56" s="11" t="s">
        <v>143</v>
      </c>
      <c r="B56" s="12" t="s">
        <v>48</v>
      </c>
      <c r="C56" s="13">
        <v>42832</v>
      </c>
      <c r="D56" s="14" t="s">
        <v>60</v>
      </c>
      <c r="E56" s="15" t="s">
        <v>135</v>
      </c>
      <c r="F56" s="16"/>
      <c r="G56" s="15" t="s">
        <v>136</v>
      </c>
      <c r="H56" s="15" t="s">
        <v>137</v>
      </c>
      <c r="I56" s="17" t="str">
        <f>HYPERLINK("https://docs.wto.org/imrd/directdoc.asp?DDFDocuments/t/G/TBTN16/USA1111A2.DOC","EN")</f>
        <v>EN</v>
      </c>
      <c r="J56" s="17"/>
      <c r="K56" s="17"/>
    </row>
    <row r="57" spans="1:11" ht="60" x14ac:dyDescent="0.25">
      <c r="A57" s="11" t="s">
        <v>144</v>
      </c>
      <c r="B57" s="12" t="s">
        <v>145</v>
      </c>
      <c r="C57" s="13">
        <v>42831</v>
      </c>
      <c r="D57" s="14" t="s">
        <v>13</v>
      </c>
      <c r="E57" s="15" t="s">
        <v>146</v>
      </c>
      <c r="F57" s="16" t="s">
        <v>147</v>
      </c>
      <c r="G57" s="15"/>
      <c r="H57" s="15" t="s">
        <v>21</v>
      </c>
      <c r="I57" s="17" t="str">
        <f>HYPERLINK("https://docs.wto.org/imrd/directdoc.asp?DDFDocuments/t/G/TBTN17/IDN114.DOC","EN")</f>
        <v>EN</v>
      </c>
      <c r="J57" s="17"/>
      <c r="K57" s="17"/>
    </row>
    <row r="58" spans="1:11" ht="150" x14ac:dyDescent="0.25">
      <c r="A58" s="11" t="s">
        <v>148</v>
      </c>
      <c r="B58" s="12" t="s">
        <v>145</v>
      </c>
      <c r="C58" s="13">
        <v>42831</v>
      </c>
      <c r="D58" s="14" t="s">
        <v>13</v>
      </c>
      <c r="E58" s="15" t="s">
        <v>149</v>
      </c>
      <c r="F58" s="16" t="s">
        <v>150</v>
      </c>
      <c r="G58" s="15"/>
      <c r="H58" s="15" t="s">
        <v>151</v>
      </c>
      <c r="I58" s="17" t="str">
        <f>HYPERLINK("https://docs.wto.org/imrd/directdoc.asp?DDFDocuments/t/G/TBTN17/IDN115.DOC","EN")</f>
        <v>EN</v>
      </c>
      <c r="J58" s="17"/>
      <c r="K58" s="17"/>
    </row>
    <row r="59" spans="1:11" ht="45" x14ac:dyDescent="0.25">
      <c r="A59" s="11" t="s">
        <v>152</v>
      </c>
      <c r="B59" s="12" t="s">
        <v>145</v>
      </c>
      <c r="C59" s="13">
        <v>42831</v>
      </c>
      <c r="D59" s="14" t="s">
        <v>13</v>
      </c>
      <c r="E59" s="15" t="s">
        <v>153</v>
      </c>
      <c r="F59" s="16" t="s">
        <v>154</v>
      </c>
      <c r="G59" s="15"/>
      <c r="H59" s="15" t="s">
        <v>51</v>
      </c>
      <c r="I59" s="17" t="str">
        <f>HYPERLINK("https://docs.wto.org/imrd/directdoc.asp?DDFDocuments/t/G/TBTN17/IDN116.DOC","EN")</f>
        <v>EN</v>
      </c>
      <c r="J59" s="17"/>
      <c r="K59" s="17"/>
    </row>
    <row r="60" spans="1:11" ht="30" x14ac:dyDescent="0.25">
      <c r="A60" s="11" t="s">
        <v>155</v>
      </c>
      <c r="B60" s="12" t="s">
        <v>48</v>
      </c>
      <c r="C60" s="13">
        <v>42831</v>
      </c>
      <c r="D60" s="14" t="s">
        <v>13</v>
      </c>
      <c r="E60" s="15" t="s">
        <v>156</v>
      </c>
      <c r="F60" s="16"/>
      <c r="G60" s="15" t="s">
        <v>157</v>
      </c>
      <c r="H60" s="15" t="s">
        <v>21</v>
      </c>
      <c r="I60" s="17" t="str">
        <f>HYPERLINK("https://docs.wto.org/imrd/directdoc.asp?DDFDocuments/t/G/TBTN17/USA1283.DOC","EN")</f>
        <v>EN</v>
      </c>
      <c r="J60" s="17"/>
      <c r="K60" s="17"/>
    </row>
    <row r="61" spans="1:11" ht="15" x14ac:dyDescent="0.25">
      <c r="A61" s="11" t="s">
        <v>158</v>
      </c>
      <c r="B61" s="12" t="s">
        <v>48</v>
      </c>
      <c r="C61" s="13">
        <v>42831</v>
      </c>
      <c r="D61" s="14" t="s">
        <v>60</v>
      </c>
      <c r="E61" s="15" t="s">
        <v>159</v>
      </c>
      <c r="F61" s="16"/>
      <c r="G61" s="15" t="s">
        <v>160</v>
      </c>
      <c r="H61" s="15" t="s">
        <v>63</v>
      </c>
      <c r="I61" s="17" t="str">
        <f>HYPERLINK("https://docs.wto.org/imrd/directdoc.asp?DDFDocuments/t/G/TBTN15/USA1026A1.DOC","EN")</f>
        <v>EN</v>
      </c>
      <c r="J61" s="17"/>
      <c r="K61" s="17"/>
    </row>
    <row r="62" spans="1:11" ht="30" x14ac:dyDescent="0.25">
      <c r="A62" s="11" t="s">
        <v>161</v>
      </c>
      <c r="B62" s="12" t="s">
        <v>106</v>
      </c>
      <c r="C62" s="13">
        <v>42831</v>
      </c>
      <c r="D62" s="14" t="s">
        <v>13</v>
      </c>
      <c r="E62" s="15" t="s">
        <v>162</v>
      </c>
      <c r="F62" s="16"/>
      <c r="G62" s="15"/>
      <c r="H62" s="15" t="s">
        <v>77</v>
      </c>
      <c r="I62" s="17" t="str">
        <f t="shared" ref="I62:I68" si="1">HYPERLINK("https://docs.wto.org/imrd/directdoc.asp?DDFDocuments/t/G/TBTN17/ARE359.DOC","EN")</f>
        <v>EN</v>
      </c>
      <c r="J62" s="17"/>
      <c r="K62" s="17"/>
    </row>
    <row r="63" spans="1:11" ht="30" x14ac:dyDescent="0.25">
      <c r="A63" s="11" t="s">
        <v>161</v>
      </c>
      <c r="B63" s="12" t="s">
        <v>103</v>
      </c>
      <c r="C63" s="13">
        <v>42831</v>
      </c>
      <c r="D63" s="14" t="s">
        <v>13</v>
      </c>
      <c r="E63" s="15" t="s">
        <v>162</v>
      </c>
      <c r="F63" s="16"/>
      <c r="G63" s="15"/>
      <c r="H63" s="15" t="s">
        <v>77</v>
      </c>
      <c r="I63" s="17" t="str">
        <f t="shared" si="1"/>
        <v>EN</v>
      </c>
      <c r="J63" s="17"/>
      <c r="K63" s="17"/>
    </row>
    <row r="64" spans="1:11" ht="30" x14ac:dyDescent="0.25">
      <c r="A64" s="11" t="s">
        <v>161</v>
      </c>
      <c r="B64" s="12" t="s">
        <v>104</v>
      </c>
      <c r="C64" s="13">
        <v>42831</v>
      </c>
      <c r="D64" s="14" t="s">
        <v>13</v>
      </c>
      <c r="E64" s="15" t="s">
        <v>162</v>
      </c>
      <c r="F64" s="16"/>
      <c r="G64" s="15"/>
      <c r="H64" s="15" t="s">
        <v>77</v>
      </c>
      <c r="I64" s="17" t="str">
        <f t="shared" si="1"/>
        <v>EN</v>
      </c>
      <c r="J64" s="17"/>
      <c r="K64" s="17"/>
    </row>
    <row r="65" spans="1:11" ht="30" x14ac:dyDescent="0.25">
      <c r="A65" s="11" t="s">
        <v>161</v>
      </c>
      <c r="B65" s="12" t="s">
        <v>105</v>
      </c>
      <c r="C65" s="13">
        <v>42831</v>
      </c>
      <c r="D65" s="14" t="s">
        <v>13</v>
      </c>
      <c r="E65" s="15" t="s">
        <v>162</v>
      </c>
      <c r="F65" s="16"/>
      <c r="G65" s="15"/>
      <c r="H65" s="15" t="s">
        <v>77</v>
      </c>
      <c r="I65" s="17" t="str">
        <f t="shared" si="1"/>
        <v>EN</v>
      </c>
      <c r="J65" s="17"/>
      <c r="K65" s="17"/>
    </row>
    <row r="66" spans="1:11" ht="30" x14ac:dyDescent="0.25">
      <c r="A66" s="11" t="s">
        <v>161</v>
      </c>
      <c r="B66" s="12" t="s">
        <v>107</v>
      </c>
      <c r="C66" s="13">
        <v>42831</v>
      </c>
      <c r="D66" s="14" t="s">
        <v>13</v>
      </c>
      <c r="E66" s="15" t="s">
        <v>162</v>
      </c>
      <c r="F66" s="16"/>
      <c r="G66" s="15"/>
      <c r="H66" s="15" t="s">
        <v>77</v>
      </c>
      <c r="I66" s="17" t="str">
        <f t="shared" si="1"/>
        <v>EN</v>
      </c>
      <c r="J66" s="17"/>
      <c r="K66" s="17"/>
    </row>
    <row r="67" spans="1:11" ht="30" x14ac:dyDescent="0.25">
      <c r="A67" s="11" t="s">
        <v>161</v>
      </c>
      <c r="B67" s="12" t="s">
        <v>108</v>
      </c>
      <c r="C67" s="13">
        <v>42831</v>
      </c>
      <c r="D67" s="14" t="s">
        <v>13</v>
      </c>
      <c r="E67" s="15" t="s">
        <v>162</v>
      </c>
      <c r="F67" s="16"/>
      <c r="G67" s="15"/>
      <c r="H67" s="15" t="s">
        <v>77</v>
      </c>
      <c r="I67" s="17" t="str">
        <f t="shared" si="1"/>
        <v>EN</v>
      </c>
      <c r="J67" s="17"/>
      <c r="K67" s="17"/>
    </row>
    <row r="68" spans="1:11" ht="30" x14ac:dyDescent="0.25">
      <c r="A68" s="11" t="s">
        <v>161</v>
      </c>
      <c r="B68" s="12" t="s">
        <v>109</v>
      </c>
      <c r="C68" s="13">
        <v>42831</v>
      </c>
      <c r="D68" s="14" t="s">
        <v>13</v>
      </c>
      <c r="E68" s="15" t="s">
        <v>162</v>
      </c>
      <c r="F68" s="16"/>
      <c r="G68" s="15"/>
      <c r="H68" s="15" t="s">
        <v>77</v>
      </c>
      <c r="I68" s="17" t="str">
        <f t="shared" si="1"/>
        <v>EN</v>
      </c>
      <c r="J68" s="17"/>
      <c r="K68" s="17"/>
    </row>
    <row r="69" spans="1:11" ht="15" x14ac:dyDescent="0.25">
      <c r="A69" s="11" t="s">
        <v>163</v>
      </c>
      <c r="B69" s="12" t="s">
        <v>164</v>
      </c>
      <c r="C69" s="13">
        <v>42830</v>
      </c>
      <c r="D69" s="14" t="s">
        <v>165</v>
      </c>
      <c r="E69" s="15" t="s">
        <v>166</v>
      </c>
      <c r="F69" s="16"/>
      <c r="G69" s="15" t="s">
        <v>167</v>
      </c>
      <c r="H69" s="15" t="s">
        <v>63</v>
      </c>
      <c r="I69" s="17" t="str">
        <f>HYPERLINK("https://docs.wto.org/imrd/directdoc.asp?DDFDocuments/t/G/TBTN01/THA1R1A2C1.DOC","EN")</f>
        <v>EN</v>
      </c>
      <c r="J69" s="17"/>
      <c r="K69" s="17"/>
    </row>
    <row r="70" spans="1:11" ht="15" x14ac:dyDescent="0.25">
      <c r="A70" s="11" t="s">
        <v>168</v>
      </c>
      <c r="B70" s="12" t="s">
        <v>169</v>
      </c>
      <c r="C70" s="13">
        <v>42830</v>
      </c>
      <c r="D70" s="14" t="s">
        <v>13</v>
      </c>
      <c r="E70" s="15" t="s">
        <v>170</v>
      </c>
      <c r="F70" s="16"/>
      <c r="G70" s="15"/>
      <c r="H70" s="15" t="s">
        <v>77</v>
      </c>
      <c r="I70" s="17" t="str">
        <f>HYPERLINK("https://docs.wto.org/imrd/directdoc.asp?DDFDocuments/t/G/TBTN17/TUR87.DOC","EN")</f>
        <v>EN</v>
      </c>
      <c r="J70" s="17"/>
      <c r="K70" s="17"/>
    </row>
    <row r="71" spans="1:11" ht="60" x14ac:dyDescent="0.25">
      <c r="A71" s="11" t="s">
        <v>171</v>
      </c>
      <c r="B71" s="12" t="s">
        <v>99</v>
      </c>
      <c r="C71" s="13">
        <v>42830</v>
      </c>
      <c r="D71" s="14" t="s">
        <v>60</v>
      </c>
      <c r="E71" s="15"/>
      <c r="F71" s="16" t="s">
        <v>172</v>
      </c>
      <c r="G71" s="15"/>
      <c r="H71" s="15" t="s">
        <v>173</v>
      </c>
      <c r="I71" s="17"/>
      <c r="J71" s="17"/>
      <c r="K71" s="17" t="str">
        <f>HYPERLINK("https://docs.wto.org/imrd/directdoc.asp?DDFDocuments/v/G/TBTN16/MEX316A3.DOC","ES")</f>
        <v>ES</v>
      </c>
    </row>
    <row r="72" spans="1:11" ht="15" x14ac:dyDescent="0.25">
      <c r="A72" s="11" t="s">
        <v>174</v>
      </c>
      <c r="B72" s="12" t="s">
        <v>99</v>
      </c>
      <c r="C72" s="13">
        <v>42830</v>
      </c>
      <c r="D72" s="14" t="s">
        <v>60</v>
      </c>
      <c r="E72" s="15" t="s">
        <v>175</v>
      </c>
      <c r="F72" s="16"/>
      <c r="G72" s="15"/>
      <c r="H72" s="15"/>
      <c r="I72" s="17"/>
      <c r="J72" s="17"/>
      <c r="K72" s="17" t="str">
        <f>HYPERLINK("https://docs.wto.org/imrd/directdoc.asp?DDFDocuments/v/G/TBTN02/MEX10A2.DOC","ES")</f>
        <v>ES</v>
      </c>
    </row>
    <row r="73" spans="1:11" ht="165" x14ac:dyDescent="0.25">
      <c r="A73" s="11" t="s">
        <v>176</v>
      </c>
      <c r="B73" s="12" t="s">
        <v>99</v>
      </c>
      <c r="C73" s="13">
        <v>42830</v>
      </c>
      <c r="D73" s="14" t="s">
        <v>60</v>
      </c>
      <c r="E73" s="15" t="s">
        <v>177</v>
      </c>
      <c r="F73" s="16" t="s">
        <v>178</v>
      </c>
      <c r="G73" s="15"/>
      <c r="H73" s="15" t="s">
        <v>179</v>
      </c>
      <c r="I73" s="17"/>
      <c r="J73" s="17"/>
      <c r="K73" s="17" t="str">
        <f>HYPERLINK("https://docs.wto.org/imrd/directdoc.asp?DDFDocuments/v/G/TBTN16/MEX300A6.DOC","ES")</f>
        <v>ES</v>
      </c>
    </row>
    <row r="74" spans="1:11" ht="30" x14ac:dyDescent="0.25">
      <c r="A74" s="11" t="s">
        <v>180</v>
      </c>
      <c r="B74" s="12" t="s">
        <v>120</v>
      </c>
      <c r="C74" s="13">
        <v>42830</v>
      </c>
      <c r="D74" s="14" t="s">
        <v>13</v>
      </c>
      <c r="E74" s="15"/>
      <c r="F74" s="16"/>
      <c r="G74" s="15" t="s">
        <v>181</v>
      </c>
      <c r="H74" s="15" t="s">
        <v>46</v>
      </c>
      <c r="I74" s="17" t="str">
        <f>HYPERLINK("https://docs.wto.org/imrd/directdoc.asp?DDFDocuments/t/G/TBTN17/KEN566.DOC","EN")</f>
        <v>EN</v>
      </c>
      <c r="J74" s="17"/>
      <c r="K74" s="17"/>
    </row>
    <row r="75" spans="1:11" ht="30" x14ac:dyDescent="0.25">
      <c r="A75" s="11" t="s">
        <v>182</v>
      </c>
      <c r="B75" s="12" t="s">
        <v>120</v>
      </c>
      <c r="C75" s="13">
        <v>42830</v>
      </c>
      <c r="D75" s="14" t="s">
        <v>13</v>
      </c>
      <c r="E75" s="15"/>
      <c r="F75" s="16"/>
      <c r="G75" s="15" t="s">
        <v>23</v>
      </c>
      <c r="H75" s="15" t="s">
        <v>19</v>
      </c>
      <c r="I75" s="17" t="str">
        <f>HYPERLINK("https://docs.wto.org/imrd/directdoc.asp?DDFDocuments/t/G/TBTN17/KEN567.DOC","EN")</f>
        <v>EN</v>
      </c>
      <c r="J75" s="17"/>
      <c r="K75" s="17"/>
    </row>
    <row r="76" spans="1:11" ht="30" x14ac:dyDescent="0.25">
      <c r="A76" s="11" t="s">
        <v>183</v>
      </c>
      <c r="B76" s="12" t="s">
        <v>120</v>
      </c>
      <c r="C76" s="13">
        <v>42830</v>
      </c>
      <c r="D76" s="14" t="s">
        <v>13</v>
      </c>
      <c r="E76" s="15"/>
      <c r="F76" s="16"/>
      <c r="G76" s="15" t="s">
        <v>184</v>
      </c>
      <c r="H76" s="15" t="s">
        <v>19</v>
      </c>
      <c r="I76" s="17" t="str">
        <f>HYPERLINK("https://docs.wto.org/imrd/directdoc.asp?DDFDocuments/t/G/TBTN17/KEN568.DOC","EN")</f>
        <v>EN</v>
      </c>
      <c r="J76" s="17"/>
      <c r="K76" s="17"/>
    </row>
    <row r="77" spans="1:11" ht="30" x14ac:dyDescent="0.25">
      <c r="A77" s="11" t="s">
        <v>185</v>
      </c>
      <c r="B77" s="12" t="s">
        <v>48</v>
      </c>
      <c r="C77" s="13">
        <v>42830</v>
      </c>
      <c r="D77" s="14" t="s">
        <v>13</v>
      </c>
      <c r="E77" s="15" t="s">
        <v>186</v>
      </c>
      <c r="F77" s="16"/>
      <c r="G77" s="15" t="s">
        <v>187</v>
      </c>
      <c r="H77" s="15" t="s">
        <v>77</v>
      </c>
      <c r="I77" s="17" t="str">
        <f>HYPERLINK("https://docs.wto.org/imrd/directdoc.asp?DDFDocuments/t/G/TBTN17/USA1280.DOC","EN")</f>
        <v>EN</v>
      </c>
      <c r="J77" s="17"/>
      <c r="K77" s="17"/>
    </row>
    <row r="78" spans="1:11" ht="30" x14ac:dyDescent="0.25">
      <c r="A78" s="11" t="s">
        <v>188</v>
      </c>
      <c r="B78" s="12" t="s">
        <v>48</v>
      </c>
      <c r="C78" s="13">
        <v>42830</v>
      </c>
      <c r="D78" s="14" t="s">
        <v>60</v>
      </c>
      <c r="E78" s="15" t="s">
        <v>189</v>
      </c>
      <c r="F78" s="16"/>
      <c r="G78" s="15" t="s">
        <v>190</v>
      </c>
      <c r="H78" s="15" t="s">
        <v>133</v>
      </c>
      <c r="I78" s="17" t="str">
        <f>HYPERLINK("https://docs.wto.org/imrd/directdoc.asp?DDFDocuments/t/G/TBTN17/USA1252A1.DOC","EN")</f>
        <v>EN</v>
      </c>
      <c r="J78" s="17"/>
      <c r="K78" s="17"/>
    </row>
    <row r="79" spans="1:11" ht="15" x14ac:dyDescent="0.25">
      <c r="A79" s="11" t="s">
        <v>191</v>
      </c>
      <c r="B79" s="12" t="s">
        <v>48</v>
      </c>
      <c r="C79" s="13">
        <v>42830</v>
      </c>
      <c r="D79" s="14" t="s">
        <v>13</v>
      </c>
      <c r="E79" s="15" t="s">
        <v>192</v>
      </c>
      <c r="F79" s="16"/>
      <c r="G79" s="15" t="s">
        <v>193</v>
      </c>
      <c r="H79" s="15" t="s">
        <v>77</v>
      </c>
      <c r="I79" s="17" t="str">
        <f>HYPERLINK("https://docs.wto.org/imrd/directdoc.asp?DDFDocuments/t/G/TBTN17/USA1281.DOC","EN")</f>
        <v>EN</v>
      </c>
      <c r="J79" s="17"/>
      <c r="K79" s="17"/>
    </row>
    <row r="80" spans="1:11" ht="15" x14ac:dyDescent="0.25">
      <c r="A80" s="11" t="s">
        <v>194</v>
      </c>
      <c r="B80" s="12" t="s">
        <v>48</v>
      </c>
      <c r="C80" s="13">
        <v>42830</v>
      </c>
      <c r="D80" s="14" t="s">
        <v>13</v>
      </c>
      <c r="E80" s="15" t="s">
        <v>195</v>
      </c>
      <c r="F80" s="16"/>
      <c r="G80" s="15" t="s">
        <v>193</v>
      </c>
      <c r="H80" s="15" t="s">
        <v>77</v>
      </c>
      <c r="I80" s="17" t="str">
        <f>HYPERLINK("https://docs.wto.org/imrd/directdoc.asp?DDFDocuments/t/G/TBTN17/USA1282.DOC","EN")</f>
        <v>EN</v>
      </c>
      <c r="J80" s="17"/>
      <c r="K80" s="17"/>
    </row>
    <row r="81" spans="1:11" ht="45" x14ac:dyDescent="0.25">
      <c r="A81" s="11" t="s">
        <v>196</v>
      </c>
      <c r="B81" s="12" t="s">
        <v>48</v>
      </c>
      <c r="C81" s="13">
        <v>42829</v>
      </c>
      <c r="D81" s="14" t="s">
        <v>60</v>
      </c>
      <c r="E81" s="15" t="s">
        <v>197</v>
      </c>
      <c r="F81" s="16" t="s">
        <v>198</v>
      </c>
      <c r="G81" s="15" t="s">
        <v>86</v>
      </c>
      <c r="H81" s="15" t="s">
        <v>63</v>
      </c>
      <c r="I81" s="17" t="str">
        <f>HYPERLINK("https://docs.wto.org/imrd/directdoc.asp?DDFDocuments/t/G/TBTN17/USA1266A1.DOC","EN")</f>
        <v>EN</v>
      </c>
      <c r="J81" s="17"/>
      <c r="K81" s="17"/>
    </row>
    <row r="82" spans="1:11" ht="30" x14ac:dyDescent="0.25">
      <c r="A82" s="11" t="s">
        <v>199</v>
      </c>
      <c r="B82" s="12" t="s">
        <v>48</v>
      </c>
      <c r="C82" s="13">
        <v>42829</v>
      </c>
      <c r="D82" s="14" t="s">
        <v>60</v>
      </c>
      <c r="E82" s="15" t="s">
        <v>200</v>
      </c>
      <c r="F82" s="16" t="s">
        <v>201</v>
      </c>
      <c r="G82" s="15" t="s">
        <v>202</v>
      </c>
      <c r="H82" s="15" t="s">
        <v>137</v>
      </c>
      <c r="I82" s="17" t="str">
        <f>HYPERLINK("https://docs.wto.org/imrd/directdoc.asp?DDFDocuments/t/G/TBTN16/USA1235A1.DOC","EN")</f>
        <v>EN</v>
      </c>
      <c r="J82" s="17"/>
      <c r="K82" s="17"/>
    </row>
    <row r="83" spans="1:11" ht="45" x14ac:dyDescent="0.25">
      <c r="A83" s="11" t="s">
        <v>203</v>
      </c>
      <c r="B83" s="12" t="s">
        <v>48</v>
      </c>
      <c r="C83" s="13">
        <v>42829</v>
      </c>
      <c r="D83" s="14" t="s">
        <v>165</v>
      </c>
      <c r="E83" s="15" t="s">
        <v>204</v>
      </c>
      <c r="F83" s="16" t="s">
        <v>205</v>
      </c>
      <c r="G83" s="15"/>
      <c r="H83" s="15" t="s">
        <v>133</v>
      </c>
      <c r="I83" s="17" t="str">
        <f>HYPERLINK("https://docs.wto.org/imrd/directdoc.asp?DDFDocuments/t/G/TBTN10/USAR1A4C1.DOC","EN")</f>
        <v>EN</v>
      </c>
      <c r="J83" s="17"/>
      <c r="K83" s="17"/>
    </row>
    <row r="84" spans="1:11" ht="45" x14ac:dyDescent="0.25">
      <c r="A84" s="11" t="s">
        <v>206</v>
      </c>
      <c r="B84" s="12" t="s">
        <v>207</v>
      </c>
      <c r="C84" s="13">
        <v>42829</v>
      </c>
      <c r="D84" s="14" t="s">
        <v>13</v>
      </c>
      <c r="E84" s="15" t="s">
        <v>208</v>
      </c>
      <c r="F84" s="16" t="s">
        <v>209</v>
      </c>
      <c r="G84" s="15" t="s">
        <v>210</v>
      </c>
      <c r="H84" s="15" t="s">
        <v>211</v>
      </c>
      <c r="I84" s="17" t="str">
        <f>HYPERLINK("https://docs.wto.org/imrd/directdoc.asp?DDFDocuments/t/G/TBTN17/UGA628.DOC","EN")</f>
        <v>EN</v>
      </c>
      <c r="J84" s="17"/>
      <c r="K84" s="17"/>
    </row>
    <row r="85" spans="1:11" ht="75" x14ac:dyDescent="0.25">
      <c r="A85" s="11" t="s">
        <v>212</v>
      </c>
      <c r="B85" s="12" t="s">
        <v>12</v>
      </c>
      <c r="C85" s="13">
        <v>42829</v>
      </c>
      <c r="D85" s="14" t="s">
        <v>60</v>
      </c>
      <c r="E85" s="15" t="s">
        <v>213</v>
      </c>
      <c r="F85" s="16" t="s">
        <v>214</v>
      </c>
      <c r="G85" s="15"/>
      <c r="H85" s="15" t="s">
        <v>215</v>
      </c>
      <c r="I85" s="17" t="str">
        <f>HYPERLINK("https://docs.wto.org/imrd/directdoc.asp?DDFDocuments/t/G/TBTN17/TPKM259A1.DOC","EN")</f>
        <v>EN</v>
      </c>
      <c r="J85" s="17"/>
      <c r="K85" s="17"/>
    </row>
    <row r="86" spans="1:11" ht="45" x14ac:dyDescent="0.25">
      <c r="A86" s="11" t="s">
        <v>216</v>
      </c>
      <c r="B86" s="12" t="s">
        <v>33</v>
      </c>
      <c r="C86" s="13">
        <v>42829</v>
      </c>
      <c r="D86" s="14" t="s">
        <v>13</v>
      </c>
      <c r="E86" s="15" t="s">
        <v>217</v>
      </c>
      <c r="F86" s="16"/>
      <c r="G86" s="15"/>
      <c r="H86" s="15" t="s">
        <v>218</v>
      </c>
      <c r="I86" s="17" t="str">
        <f>HYPERLINK("https://docs.wto.org/imrd/directdoc.asp?DDFDocuments/t/G/TBTN17/EU471.DOC","EN")</f>
        <v>EN</v>
      </c>
      <c r="J86" s="17"/>
      <c r="K86" s="17"/>
    </row>
    <row r="87" spans="1:11" ht="15" x14ac:dyDescent="0.25">
      <c r="A87" s="11" t="s">
        <v>219</v>
      </c>
      <c r="B87" s="12" t="s">
        <v>220</v>
      </c>
      <c r="C87" s="13">
        <v>42829</v>
      </c>
      <c r="D87" s="14" t="s">
        <v>60</v>
      </c>
      <c r="E87" s="15" t="s">
        <v>221</v>
      </c>
      <c r="F87" s="16"/>
      <c r="G87" s="15"/>
      <c r="H87" s="15"/>
      <c r="I87" s="17" t="str">
        <f>HYPERLINK("https://docs.wto.org/imrd/directdoc.asp?DDFDocuments/t/G/TBTN07/ECU32A13.DOC","EN")</f>
        <v>EN</v>
      </c>
      <c r="J87" s="17" t="str">
        <f>HYPERLINK("https://docs.wto.org/imrd/directdoc.asp?DDFDocuments/u/G/TBTN07/ECU32A13.DOC","FR")</f>
        <v>FR</v>
      </c>
      <c r="K87" s="17" t="str">
        <f>HYPERLINK("https://docs.wto.org/imrd/directdoc.asp?DDFDocuments/v/G/TBTN07/ECU32A13.DOC","ES")</f>
        <v>ES</v>
      </c>
    </row>
    <row r="88" spans="1:11" ht="15" x14ac:dyDescent="0.25">
      <c r="A88" s="11" t="s">
        <v>222</v>
      </c>
      <c r="B88" s="12" t="s">
        <v>108</v>
      </c>
      <c r="C88" s="13">
        <v>42829</v>
      </c>
      <c r="D88" s="14" t="s">
        <v>13</v>
      </c>
      <c r="E88" s="15" t="s">
        <v>223</v>
      </c>
      <c r="F88" s="16"/>
      <c r="G88" s="15" t="s">
        <v>224</v>
      </c>
      <c r="H88" s="15" t="s">
        <v>77</v>
      </c>
      <c r="I88" s="17" t="str">
        <f>HYPERLINK("https://docs.wto.org/imrd/directdoc.asp?DDFDocuments/t/G/TBTN17/SAU975.DOC","EN")</f>
        <v>EN</v>
      </c>
      <c r="J88" s="17"/>
      <c r="K88" s="17"/>
    </row>
    <row r="89" spans="1:11" ht="15" x14ac:dyDescent="0.25">
      <c r="A89" s="11" t="s">
        <v>225</v>
      </c>
      <c r="B89" s="12" t="s">
        <v>106</v>
      </c>
      <c r="C89" s="13">
        <v>42829</v>
      </c>
      <c r="D89" s="14" t="s">
        <v>13</v>
      </c>
      <c r="E89" s="15" t="s">
        <v>226</v>
      </c>
      <c r="F89" s="16"/>
      <c r="G89" s="15"/>
      <c r="H89" s="15" t="s">
        <v>77</v>
      </c>
      <c r="I89" s="17" t="str">
        <f>HYPERLINK("https://docs.wto.org/imrd/directdoc.asp?DDFDocuments/t/G/TBTN17/OMN297.DOC","EN")</f>
        <v>EN</v>
      </c>
      <c r="J89" s="17"/>
      <c r="K89" s="17"/>
    </row>
    <row r="90" spans="1:11" ht="15" x14ac:dyDescent="0.25">
      <c r="A90" s="11" t="s">
        <v>227</v>
      </c>
      <c r="B90" s="12" t="s">
        <v>228</v>
      </c>
      <c r="C90" s="13">
        <v>42829</v>
      </c>
      <c r="D90" s="14" t="s">
        <v>13</v>
      </c>
      <c r="E90" s="15" t="s">
        <v>229</v>
      </c>
      <c r="F90" s="16"/>
      <c r="G90" s="15"/>
      <c r="H90" s="15" t="s">
        <v>230</v>
      </c>
      <c r="I90" s="17" t="str">
        <f>HYPERLINK("https://docs.wto.org/imrd/directdoc.asp?DDFDocuments/t/G/TBTN17/FIN54.DOC","EN")</f>
        <v>EN</v>
      </c>
      <c r="J90" s="17"/>
      <c r="K90" s="17" t="str">
        <f>HYPERLINK("https://docs.wto.org/imrd/directdoc.asp?DDFDocuments/v/G/TBTN17/FIN54.DOC","ES")</f>
        <v>ES</v>
      </c>
    </row>
    <row r="91" spans="1:11" ht="30" x14ac:dyDescent="0.25">
      <c r="A91" s="11" t="s">
        <v>231</v>
      </c>
      <c r="B91" s="12" t="s">
        <v>44</v>
      </c>
      <c r="C91" s="13">
        <v>42825</v>
      </c>
      <c r="D91" s="14" t="s">
        <v>13</v>
      </c>
      <c r="E91" s="15" t="s">
        <v>232</v>
      </c>
      <c r="F91" s="16"/>
      <c r="G91" s="15"/>
      <c r="H91" s="15" t="s">
        <v>77</v>
      </c>
      <c r="I91" s="17" t="str">
        <f>HYPERLINK("https://docs.wto.org/imrd/directdoc.asp?DDFDocuments/t/G/TBTN17/CHL396.DOC","EN")</f>
        <v>EN</v>
      </c>
      <c r="J91" s="17"/>
      <c r="K91" s="17" t="str">
        <f>HYPERLINK("https://docs.wto.org/imrd/directdoc.asp?DDFDocuments/v/G/TBTN17/CHL396.DOC","ES")</f>
        <v>ES</v>
      </c>
    </row>
    <row r="92" spans="1:11" ht="270" x14ac:dyDescent="0.25">
      <c r="A92" s="11" t="s">
        <v>233</v>
      </c>
      <c r="B92" s="12" t="s">
        <v>220</v>
      </c>
      <c r="C92" s="13">
        <v>42825</v>
      </c>
      <c r="D92" s="14" t="s">
        <v>60</v>
      </c>
      <c r="E92" s="15" t="s">
        <v>234</v>
      </c>
      <c r="F92" s="16" t="s">
        <v>235</v>
      </c>
      <c r="G92" s="15"/>
      <c r="H92" s="15"/>
      <c r="I92" s="17"/>
      <c r="J92" s="17"/>
      <c r="K92" s="17" t="str">
        <f>HYPERLINK("https://docs.wto.org/imrd/directdoc.asp?DDFDocuments/v/G/TBTN14/ECU177A5.DOC","ES")</f>
        <v>ES</v>
      </c>
    </row>
    <row r="93" spans="1:11" ht="390" x14ac:dyDescent="0.25">
      <c r="A93" s="11" t="s">
        <v>236</v>
      </c>
      <c r="B93" s="12" t="s">
        <v>220</v>
      </c>
      <c r="C93" s="13">
        <v>42825</v>
      </c>
      <c r="D93" s="14" t="s">
        <v>60</v>
      </c>
      <c r="E93" s="15" t="s">
        <v>237</v>
      </c>
      <c r="F93" s="16" t="s">
        <v>238</v>
      </c>
      <c r="G93" s="15"/>
      <c r="H93" s="15"/>
      <c r="I93" s="17"/>
      <c r="J93" s="17"/>
      <c r="K93" s="17" t="str">
        <f>HYPERLINK("https://docs.wto.org/imrd/directdoc.asp?DDFDocuments/v/G/TBTN09/ECU54A7.DOC","ES")</f>
        <v>ES</v>
      </c>
    </row>
    <row r="94" spans="1:11" ht="30" x14ac:dyDescent="0.25">
      <c r="A94" s="11" t="s">
        <v>239</v>
      </c>
      <c r="B94" s="12" t="s">
        <v>120</v>
      </c>
      <c r="C94" s="13">
        <v>42825</v>
      </c>
      <c r="D94" s="14" t="s">
        <v>13</v>
      </c>
      <c r="E94" s="15"/>
      <c r="F94" s="16"/>
      <c r="G94" s="15" t="s">
        <v>23</v>
      </c>
      <c r="H94" s="15" t="s">
        <v>19</v>
      </c>
      <c r="I94" s="17" t="str">
        <f>HYPERLINK("https://docs.wto.org/imrd/directdoc.asp?DDFDocuments/t/G/TBTN17/KEN556.DOC","EN")</f>
        <v>EN</v>
      </c>
      <c r="J94" s="17" t="str">
        <f>HYPERLINK("https://docs.wto.org/imrd/directdoc.asp?DDFDocuments/u/G/TBTN17/KEN556.DOC","FR")</f>
        <v>FR</v>
      </c>
      <c r="K94" s="17" t="str">
        <f>HYPERLINK("https://docs.wto.org/imrd/directdoc.asp?DDFDocuments/v/G/TBTN17/KEN556.DOC","ES")</f>
        <v>ES</v>
      </c>
    </row>
    <row r="95" spans="1:11" ht="30" x14ac:dyDescent="0.25">
      <c r="A95" s="11" t="s">
        <v>240</v>
      </c>
      <c r="B95" s="12" t="s">
        <v>120</v>
      </c>
      <c r="C95" s="13">
        <v>42825</v>
      </c>
      <c r="D95" s="14" t="s">
        <v>13</v>
      </c>
      <c r="E95" s="15"/>
      <c r="F95" s="16"/>
      <c r="G95" s="15" t="s">
        <v>23</v>
      </c>
      <c r="H95" s="15" t="s">
        <v>19</v>
      </c>
      <c r="I95" s="17" t="str">
        <f>HYPERLINK("https://docs.wto.org/imrd/directdoc.asp?DDFDocuments/t/G/TBTN17/KEN557.DOC","EN")</f>
        <v>EN</v>
      </c>
      <c r="J95" s="17" t="str">
        <f>HYPERLINK("https://docs.wto.org/imrd/directdoc.asp?DDFDocuments/u/G/TBTN17/KEN557.DOC","FR")</f>
        <v>FR</v>
      </c>
      <c r="K95" s="17" t="str">
        <f>HYPERLINK("https://docs.wto.org/imrd/directdoc.asp?DDFDocuments/v/G/TBTN17/KEN557.DOC","ES")</f>
        <v>ES</v>
      </c>
    </row>
    <row r="96" spans="1:11" ht="30" x14ac:dyDescent="0.25">
      <c r="A96" s="11" t="s">
        <v>241</v>
      </c>
      <c r="B96" s="12" t="s">
        <v>120</v>
      </c>
      <c r="C96" s="13">
        <v>42825</v>
      </c>
      <c r="D96" s="14" t="s">
        <v>13</v>
      </c>
      <c r="E96" s="15"/>
      <c r="F96" s="16"/>
      <c r="G96" s="15" t="s">
        <v>23</v>
      </c>
      <c r="H96" s="15" t="s">
        <v>19</v>
      </c>
      <c r="I96" s="17" t="str">
        <f>HYPERLINK("https://docs.wto.org/imrd/directdoc.asp?DDFDocuments/t/G/TBTN17/KEN558.DOC","EN")</f>
        <v>EN</v>
      </c>
      <c r="J96" s="17" t="str">
        <f>HYPERLINK("https://docs.wto.org/imrd/directdoc.asp?DDFDocuments/u/G/TBTN17/KEN558.DOC","FR")</f>
        <v>FR</v>
      </c>
      <c r="K96" s="17" t="str">
        <f>HYPERLINK("https://docs.wto.org/imrd/directdoc.asp?DDFDocuments/v/G/TBTN17/KEN558.DOC","ES")</f>
        <v>ES</v>
      </c>
    </row>
    <row r="97" spans="1:11" ht="30" x14ac:dyDescent="0.25">
      <c r="A97" s="11" t="s">
        <v>242</v>
      </c>
      <c r="B97" s="12" t="s">
        <v>120</v>
      </c>
      <c r="C97" s="13">
        <v>42825</v>
      </c>
      <c r="D97" s="14" t="s">
        <v>13</v>
      </c>
      <c r="E97" s="15"/>
      <c r="F97" s="16"/>
      <c r="G97" s="15" t="s">
        <v>23</v>
      </c>
      <c r="H97" s="15" t="s">
        <v>19</v>
      </c>
      <c r="I97" s="17" t="str">
        <f>HYPERLINK("https://docs.wto.org/imrd/directdoc.asp?DDFDocuments/t/G/TBTN17/KEN559.DOC","EN")</f>
        <v>EN</v>
      </c>
      <c r="J97" s="17" t="str">
        <f>HYPERLINK("https://docs.wto.org/imrd/directdoc.asp?DDFDocuments/u/G/TBTN17/KEN559.DOC","FR")</f>
        <v>FR</v>
      </c>
      <c r="K97" s="17" t="str">
        <f>HYPERLINK("https://docs.wto.org/imrd/directdoc.asp?DDFDocuments/v/G/TBTN17/KEN559.DOC","ES")</f>
        <v>ES</v>
      </c>
    </row>
    <row r="98" spans="1:11" ht="30" x14ac:dyDescent="0.25">
      <c r="A98" s="11" t="s">
        <v>243</v>
      </c>
      <c r="B98" s="12" t="s">
        <v>120</v>
      </c>
      <c r="C98" s="13">
        <v>42825</v>
      </c>
      <c r="D98" s="14" t="s">
        <v>13</v>
      </c>
      <c r="E98" s="15"/>
      <c r="F98" s="16"/>
      <c r="G98" s="15" t="s">
        <v>23</v>
      </c>
      <c r="H98" s="15" t="s">
        <v>19</v>
      </c>
      <c r="I98" s="17" t="str">
        <f>HYPERLINK("https://docs.wto.org/imrd/directdoc.asp?DDFDocuments/t/G/TBTN17/KEN560.DOC","EN")</f>
        <v>EN</v>
      </c>
      <c r="J98" s="17" t="str">
        <f>HYPERLINK("https://docs.wto.org/imrd/directdoc.asp?DDFDocuments/u/G/TBTN17/KEN560.DOC","FR")</f>
        <v>FR</v>
      </c>
      <c r="K98" s="17" t="str">
        <f>HYPERLINK("https://docs.wto.org/imrd/directdoc.asp?DDFDocuments/v/G/TBTN17/KEN560.DOC","ES")</f>
        <v>ES</v>
      </c>
    </row>
    <row r="99" spans="1:11" ht="15" x14ac:dyDescent="0.25">
      <c r="A99" s="11" t="s">
        <v>244</v>
      </c>
      <c r="B99" s="12" t="s">
        <v>33</v>
      </c>
      <c r="C99" s="13">
        <v>42825</v>
      </c>
      <c r="D99" s="14" t="s">
        <v>13</v>
      </c>
      <c r="E99" s="15" t="s">
        <v>245</v>
      </c>
      <c r="F99" s="16"/>
      <c r="G99" s="15"/>
      <c r="H99" s="15" t="s">
        <v>77</v>
      </c>
      <c r="I99" s="17" t="str">
        <f>HYPERLINK("https://docs.wto.org/imrd/directdoc.asp?DDFDocuments/t/G/TBTN17/EU468.DOC","EN")</f>
        <v>EN</v>
      </c>
      <c r="J99" s="17" t="str">
        <f>HYPERLINK("https://docs.wto.org/imrd/directdoc.asp?DDFDocuments/u/G/TBTN17/EU468.DOC","FR")</f>
        <v>FR</v>
      </c>
      <c r="K99" s="17" t="str">
        <f>HYPERLINK("https://docs.wto.org/imrd/directdoc.asp?DDFDocuments/v/G/TBTN17/EU468.DOC","ES")</f>
        <v>ES</v>
      </c>
    </row>
    <row r="100" spans="1:11" ht="30" x14ac:dyDescent="0.25">
      <c r="A100" s="11" t="s">
        <v>246</v>
      </c>
      <c r="B100" s="12" t="s">
        <v>120</v>
      </c>
      <c r="C100" s="13">
        <v>42825</v>
      </c>
      <c r="D100" s="14" t="s">
        <v>13</v>
      </c>
      <c r="E100" s="15"/>
      <c r="F100" s="16"/>
      <c r="G100" s="15" t="s">
        <v>23</v>
      </c>
      <c r="H100" s="15" t="s">
        <v>19</v>
      </c>
      <c r="I100" s="17" t="str">
        <f>HYPERLINK("https://docs.wto.org/imrd/directdoc.asp?DDFDocuments/t/G/TBTN17/KEN561.DOC","EN")</f>
        <v>EN</v>
      </c>
      <c r="J100" s="17" t="str">
        <f>HYPERLINK("https://docs.wto.org/imrd/directdoc.asp?DDFDocuments/u/G/TBTN17/KEN561.DOC","FR")</f>
        <v>FR</v>
      </c>
      <c r="K100" s="17" t="str">
        <f>HYPERLINK("https://docs.wto.org/imrd/directdoc.asp?DDFDocuments/v/G/TBTN17/KEN561.DOC","ES")</f>
        <v>ES</v>
      </c>
    </row>
    <row r="101" spans="1:11" ht="30" x14ac:dyDescent="0.25">
      <c r="A101" s="11" t="s">
        <v>247</v>
      </c>
      <c r="B101" s="12" t="s">
        <v>120</v>
      </c>
      <c r="C101" s="13">
        <v>42825</v>
      </c>
      <c r="D101" s="14" t="s">
        <v>13</v>
      </c>
      <c r="E101" s="15"/>
      <c r="F101" s="16"/>
      <c r="G101" s="15" t="s">
        <v>23</v>
      </c>
      <c r="H101" s="15" t="s">
        <v>19</v>
      </c>
      <c r="I101" s="17" t="str">
        <f>HYPERLINK("https://docs.wto.org/imrd/directdoc.asp?DDFDocuments/t/G/TBTN17/KEN562.DOC","EN")</f>
        <v>EN</v>
      </c>
      <c r="J101" s="17" t="str">
        <f>HYPERLINK("https://docs.wto.org/imrd/directdoc.asp?DDFDocuments/u/G/TBTN17/KEN562.DOC","FR")</f>
        <v>FR</v>
      </c>
      <c r="K101" s="17" t="str">
        <f>HYPERLINK("https://docs.wto.org/imrd/directdoc.asp?DDFDocuments/v/G/TBTN17/KEN562.DOC","ES")</f>
        <v>ES</v>
      </c>
    </row>
    <row r="102" spans="1:11" ht="30" x14ac:dyDescent="0.25">
      <c r="A102" s="11" t="s">
        <v>248</v>
      </c>
      <c r="B102" s="12" t="s">
        <v>12</v>
      </c>
      <c r="C102" s="13">
        <v>42825</v>
      </c>
      <c r="D102" s="14" t="s">
        <v>60</v>
      </c>
      <c r="E102" s="15" t="s">
        <v>249</v>
      </c>
      <c r="F102" s="16"/>
      <c r="G102" s="15"/>
      <c r="H102" s="15" t="s">
        <v>250</v>
      </c>
      <c r="I102" s="17" t="str">
        <f>HYPERLINK("https://docs.wto.org/imrd/directdoc.asp?DDFDocuments/t/G/TBTN16/TPKM258A1.DOC","EN")</f>
        <v>EN</v>
      </c>
      <c r="J102" s="17"/>
      <c r="K102" s="17"/>
    </row>
    <row r="103" spans="1:11" ht="45" x14ac:dyDescent="0.25">
      <c r="A103" s="11" t="s">
        <v>251</v>
      </c>
      <c r="B103" s="12" t="s">
        <v>33</v>
      </c>
      <c r="C103" s="13">
        <v>42825</v>
      </c>
      <c r="D103" s="14" t="s">
        <v>13</v>
      </c>
      <c r="E103" s="15" t="s">
        <v>252</v>
      </c>
      <c r="F103" s="16"/>
      <c r="G103" s="15"/>
      <c r="H103" s="15" t="s">
        <v>218</v>
      </c>
      <c r="I103" s="17" t="str">
        <f>HYPERLINK("https://docs.wto.org/imrd/directdoc.asp?DDFDocuments/t/G/TBTN17/EU469.DOC","EN")</f>
        <v>EN</v>
      </c>
      <c r="J103" s="17" t="str">
        <f>HYPERLINK("https://docs.wto.org/imrd/directdoc.asp?DDFDocuments/u/G/TBTN17/EU469.DOC","FR")</f>
        <v>FR</v>
      </c>
      <c r="K103" s="17"/>
    </row>
    <row r="104" spans="1:11" ht="60" x14ac:dyDescent="0.25">
      <c r="A104" s="11" t="s">
        <v>253</v>
      </c>
      <c r="B104" s="12" t="s">
        <v>33</v>
      </c>
      <c r="C104" s="13">
        <v>42825</v>
      </c>
      <c r="D104" s="14" t="s">
        <v>13</v>
      </c>
      <c r="E104" s="15" t="s">
        <v>254</v>
      </c>
      <c r="F104" s="16"/>
      <c r="G104" s="15"/>
      <c r="H104" s="15" t="s">
        <v>58</v>
      </c>
      <c r="I104" s="17" t="str">
        <f>HYPERLINK("https://docs.wto.org/imrd/directdoc.asp?DDFDocuments/t/G/TBTN17/EU470.DOC","EN")</f>
        <v>EN</v>
      </c>
      <c r="J104" s="17"/>
      <c r="K104" s="17"/>
    </row>
    <row r="105" spans="1:11" ht="45" x14ac:dyDescent="0.25">
      <c r="A105" s="11" t="s">
        <v>255</v>
      </c>
      <c r="B105" s="12" t="s">
        <v>207</v>
      </c>
      <c r="C105" s="13">
        <v>42825</v>
      </c>
      <c r="D105" s="14" t="s">
        <v>13</v>
      </c>
      <c r="E105" s="15"/>
      <c r="F105" s="16" t="s">
        <v>256</v>
      </c>
      <c r="G105" s="15" t="s">
        <v>257</v>
      </c>
      <c r="H105" s="15" t="s">
        <v>258</v>
      </c>
      <c r="I105" s="17" t="str">
        <f>HYPERLINK("https://docs.wto.org/imrd/directdoc.asp?DDFDocuments/t/G/TBTN17/UGA626.DOC","EN")</f>
        <v>EN</v>
      </c>
      <c r="J105" s="17"/>
      <c r="K105" s="17"/>
    </row>
    <row r="106" spans="1:11" ht="45" x14ac:dyDescent="0.25">
      <c r="A106" s="11" t="s">
        <v>259</v>
      </c>
      <c r="B106" s="12" t="s">
        <v>207</v>
      </c>
      <c r="C106" s="13">
        <v>42825</v>
      </c>
      <c r="D106" s="14" t="s">
        <v>13</v>
      </c>
      <c r="E106" s="15"/>
      <c r="F106" s="16" t="s">
        <v>256</v>
      </c>
      <c r="G106" s="15" t="s">
        <v>257</v>
      </c>
      <c r="H106" s="15" t="s">
        <v>258</v>
      </c>
      <c r="I106" s="17" t="str">
        <f>HYPERLINK("https://docs.wto.org/imrd/directdoc.asp?DDFDocuments/t/G/TBTN17/UGA627.DOC","EN")</f>
        <v>EN</v>
      </c>
      <c r="J106" s="17"/>
      <c r="K106" s="17"/>
    </row>
    <row r="107" spans="1:11" ht="30" x14ac:dyDescent="0.25">
      <c r="A107" s="11" t="s">
        <v>260</v>
      </c>
      <c r="B107" s="12" t="s">
        <v>120</v>
      </c>
      <c r="C107" s="13">
        <v>42825</v>
      </c>
      <c r="D107" s="14" t="s">
        <v>13</v>
      </c>
      <c r="E107" s="15"/>
      <c r="F107" s="16"/>
      <c r="G107" s="15" t="s">
        <v>23</v>
      </c>
      <c r="H107" s="15" t="s">
        <v>19</v>
      </c>
      <c r="I107" s="17" t="str">
        <f>HYPERLINK("https://docs.wto.org/imrd/directdoc.asp?DDFDocuments/t/G/TBTN17/KEN563.DOC","EN")</f>
        <v>EN</v>
      </c>
      <c r="J107" s="17" t="str">
        <f>HYPERLINK("https://docs.wto.org/imrd/directdoc.asp?DDFDocuments/u/G/TBTN17/KEN563.DOC","FR")</f>
        <v>FR</v>
      </c>
      <c r="K107" s="17" t="str">
        <f>HYPERLINK("https://docs.wto.org/imrd/directdoc.asp?DDFDocuments/v/G/TBTN17/KEN563.DOC","ES")</f>
        <v>ES</v>
      </c>
    </row>
    <row r="108" spans="1:11" ht="30" x14ac:dyDescent="0.25">
      <c r="A108" s="11" t="s">
        <v>261</v>
      </c>
      <c r="B108" s="12" t="s">
        <v>120</v>
      </c>
      <c r="C108" s="13">
        <v>42825</v>
      </c>
      <c r="D108" s="14" t="s">
        <v>13</v>
      </c>
      <c r="E108" s="15"/>
      <c r="F108" s="16"/>
      <c r="G108" s="15" t="s">
        <v>23</v>
      </c>
      <c r="H108" s="15" t="s">
        <v>19</v>
      </c>
      <c r="I108" s="17" t="str">
        <f>HYPERLINK("https://docs.wto.org/imrd/directdoc.asp?DDFDocuments/t/G/TBTN17/KEN564.DOC","EN")</f>
        <v>EN</v>
      </c>
      <c r="J108" s="17" t="str">
        <f>HYPERLINK("https://docs.wto.org/imrd/directdoc.asp?DDFDocuments/u/G/TBTN17/KEN564.DOC","FR")</f>
        <v>FR</v>
      </c>
      <c r="K108" s="17" t="str">
        <f>HYPERLINK("https://docs.wto.org/imrd/directdoc.asp?DDFDocuments/v/G/TBTN17/KEN564.DOC","ES")</f>
        <v>ES</v>
      </c>
    </row>
    <row r="109" spans="1:11" ht="30" x14ac:dyDescent="0.25">
      <c r="A109" s="11" t="s">
        <v>262</v>
      </c>
      <c r="B109" s="12" t="s">
        <v>120</v>
      </c>
      <c r="C109" s="13">
        <v>42825</v>
      </c>
      <c r="D109" s="14" t="s">
        <v>13</v>
      </c>
      <c r="E109" s="15"/>
      <c r="F109" s="16"/>
      <c r="G109" s="15" t="s">
        <v>23</v>
      </c>
      <c r="H109" s="15" t="s">
        <v>19</v>
      </c>
      <c r="I109" s="17" t="str">
        <f>HYPERLINK("https://docs.wto.org/imrd/directdoc.asp?DDFDocuments/t/G/TBTN17/KEN565.DOC","EN")</f>
        <v>EN</v>
      </c>
      <c r="J109" s="17" t="str">
        <f>HYPERLINK("https://docs.wto.org/imrd/directdoc.asp?DDFDocuments/u/G/TBTN17/KEN565.DOC","FR")</f>
        <v>FR</v>
      </c>
      <c r="K109" s="17" t="str">
        <f>HYPERLINK("https://docs.wto.org/imrd/directdoc.asp?DDFDocuments/v/G/TBTN17/KEN565.DOC","ES")</f>
        <v>ES</v>
      </c>
    </row>
    <row r="110" spans="1:11" ht="30" x14ac:dyDescent="0.25">
      <c r="A110" s="11" t="s">
        <v>263</v>
      </c>
      <c r="B110" s="12" t="s">
        <v>207</v>
      </c>
      <c r="C110" s="13">
        <v>42824</v>
      </c>
      <c r="D110" s="14" t="s">
        <v>13</v>
      </c>
      <c r="E110" s="15" t="s">
        <v>264</v>
      </c>
      <c r="F110" s="16" t="s">
        <v>265</v>
      </c>
      <c r="G110" s="15"/>
      <c r="H110" s="15" t="s">
        <v>266</v>
      </c>
      <c r="I110" s="17" t="str">
        <f>HYPERLINK("https://docs.wto.org/imrd/directdoc.asp?DDFDocuments/t/G/TBTN17/UGA617.DOC","EN")</f>
        <v>EN</v>
      </c>
      <c r="J110" s="17" t="str">
        <f>HYPERLINK("https://docs.wto.org/imrd/directdoc.asp?DDFDocuments/u/G/TBTN17/UGA617.DOC","FR")</f>
        <v>FR</v>
      </c>
      <c r="K110" s="17" t="str">
        <f>HYPERLINK("https://docs.wto.org/imrd/directdoc.asp?DDFDocuments/v/G/TBTN17/UGA617.DOC","ES")</f>
        <v>ES</v>
      </c>
    </row>
    <row r="111" spans="1:11" ht="30" x14ac:dyDescent="0.25">
      <c r="A111" s="11" t="s">
        <v>267</v>
      </c>
      <c r="B111" s="12" t="s">
        <v>207</v>
      </c>
      <c r="C111" s="13">
        <v>42824</v>
      </c>
      <c r="D111" s="14" t="s">
        <v>13</v>
      </c>
      <c r="E111" s="15" t="s">
        <v>268</v>
      </c>
      <c r="F111" s="16" t="s">
        <v>265</v>
      </c>
      <c r="G111" s="15" t="s">
        <v>269</v>
      </c>
      <c r="H111" s="15" t="s">
        <v>270</v>
      </c>
      <c r="I111" s="17" t="str">
        <f>HYPERLINK("https://docs.wto.org/imrd/directdoc.asp?DDFDocuments/t/G/TBTN17/UGA618.DOC","EN")</f>
        <v>EN</v>
      </c>
      <c r="J111" s="17" t="str">
        <f>HYPERLINK("https://docs.wto.org/imrd/directdoc.asp?DDFDocuments/u/G/TBTN17/UGA618.DOC","FR")</f>
        <v>FR</v>
      </c>
      <c r="K111" s="17" t="str">
        <f>HYPERLINK("https://docs.wto.org/imrd/directdoc.asp?DDFDocuments/v/G/TBTN17/UGA618.DOC","ES")</f>
        <v>ES</v>
      </c>
    </row>
    <row r="112" spans="1:11" ht="45" x14ac:dyDescent="0.25">
      <c r="A112" s="11" t="s">
        <v>271</v>
      </c>
      <c r="B112" s="12" t="s">
        <v>207</v>
      </c>
      <c r="C112" s="13">
        <v>42824</v>
      </c>
      <c r="D112" s="14" t="s">
        <v>13</v>
      </c>
      <c r="E112" s="15" t="s">
        <v>272</v>
      </c>
      <c r="F112" s="16" t="s">
        <v>273</v>
      </c>
      <c r="G112" s="15" t="s">
        <v>274</v>
      </c>
      <c r="H112" s="15" t="s">
        <v>211</v>
      </c>
      <c r="I112" s="17" t="str">
        <f>HYPERLINK("https://docs.wto.org/imrd/directdoc.asp?DDFDocuments/t/G/TBTN17/UGA619.DOC","EN")</f>
        <v>EN</v>
      </c>
      <c r="J112" s="17" t="str">
        <f>HYPERLINK("https://docs.wto.org/imrd/directdoc.asp?DDFDocuments/u/G/TBTN17/UGA619.DOC","FR")</f>
        <v>FR</v>
      </c>
      <c r="K112" s="17" t="str">
        <f>HYPERLINK("https://docs.wto.org/imrd/directdoc.asp?DDFDocuments/v/G/TBTN17/UGA619.DOC","ES")</f>
        <v>ES</v>
      </c>
    </row>
    <row r="113" spans="1:11" ht="30" x14ac:dyDescent="0.25">
      <c r="A113" s="11" t="s">
        <v>275</v>
      </c>
      <c r="B113" s="12" t="s">
        <v>207</v>
      </c>
      <c r="C113" s="13">
        <v>42824</v>
      </c>
      <c r="D113" s="14" t="s">
        <v>13</v>
      </c>
      <c r="E113" s="15" t="s">
        <v>276</v>
      </c>
      <c r="F113" s="16"/>
      <c r="G113" s="15" t="s">
        <v>274</v>
      </c>
      <c r="H113" s="15" t="s">
        <v>277</v>
      </c>
      <c r="I113" s="17" t="str">
        <f>HYPERLINK("https://docs.wto.org/imrd/directdoc.asp?DDFDocuments/t/G/TBTN17/UGA620.DOC","EN")</f>
        <v>EN</v>
      </c>
      <c r="J113" s="17" t="str">
        <f>HYPERLINK("https://docs.wto.org/imrd/directdoc.asp?DDFDocuments/u/G/TBTN17/UGA620.DOC","FR")</f>
        <v>FR</v>
      </c>
      <c r="K113" s="17" t="str">
        <f>HYPERLINK("https://docs.wto.org/imrd/directdoc.asp?DDFDocuments/v/G/TBTN17/UGA620.DOC","ES")</f>
        <v>ES</v>
      </c>
    </row>
    <row r="114" spans="1:11" ht="45" x14ac:dyDescent="0.25">
      <c r="A114" s="11" t="s">
        <v>278</v>
      </c>
      <c r="B114" s="12" t="s">
        <v>207</v>
      </c>
      <c r="C114" s="13">
        <v>42824</v>
      </c>
      <c r="D114" s="14" t="s">
        <v>13</v>
      </c>
      <c r="E114" s="15" t="s">
        <v>279</v>
      </c>
      <c r="F114" s="16" t="s">
        <v>280</v>
      </c>
      <c r="G114" s="15" t="s">
        <v>274</v>
      </c>
      <c r="H114" s="15" t="s">
        <v>211</v>
      </c>
      <c r="I114" s="17" t="str">
        <f>HYPERLINK("https://docs.wto.org/imrd/directdoc.asp?DDFDocuments/t/G/TBTN17/UGA621.DOC","EN")</f>
        <v>EN</v>
      </c>
      <c r="J114" s="17" t="str">
        <f>HYPERLINK("https://docs.wto.org/imrd/directdoc.asp?DDFDocuments/u/G/TBTN17/UGA621.DOC","FR")</f>
        <v>FR</v>
      </c>
      <c r="K114" s="17" t="str">
        <f>HYPERLINK("https://docs.wto.org/imrd/directdoc.asp?DDFDocuments/v/G/TBTN17/UGA621.DOC","ES")</f>
        <v>ES</v>
      </c>
    </row>
    <row r="115" spans="1:11" ht="45" x14ac:dyDescent="0.25">
      <c r="A115" s="11" t="s">
        <v>281</v>
      </c>
      <c r="B115" s="12" t="s">
        <v>207</v>
      </c>
      <c r="C115" s="13">
        <v>42824</v>
      </c>
      <c r="D115" s="14" t="s">
        <v>13</v>
      </c>
      <c r="E115" s="15" t="s">
        <v>282</v>
      </c>
      <c r="F115" s="16" t="s">
        <v>280</v>
      </c>
      <c r="G115" s="15" t="s">
        <v>274</v>
      </c>
      <c r="H115" s="15" t="s">
        <v>211</v>
      </c>
      <c r="I115" s="17" t="str">
        <f>HYPERLINK("https://docs.wto.org/imrd/directdoc.asp?DDFDocuments/t/G/TBTN17/UGA622.DOC","EN")</f>
        <v>EN</v>
      </c>
      <c r="J115" s="17" t="str">
        <f>HYPERLINK("https://docs.wto.org/imrd/directdoc.asp?DDFDocuments/u/G/TBTN17/UGA622.DOC","FR")</f>
        <v>FR</v>
      </c>
      <c r="K115" s="17" t="str">
        <f>HYPERLINK("https://docs.wto.org/imrd/directdoc.asp?DDFDocuments/v/G/TBTN17/UGA622.DOC","ES")</f>
        <v>ES</v>
      </c>
    </row>
    <row r="116" spans="1:11" ht="45" x14ac:dyDescent="0.25">
      <c r="A116" s="11" t="s">
        <v>283</v>
      </c>
      <c r="B116" s="12" t="s">
        <v>207</v>
      </c>
      <c r="C116" s="13">
        <v>42824</v>
      </c>
      <c r="D116" s="14" t="s">
        <v>13</v>
      </c>
      <c r="E116" s="15" t="s">
        <v>284</v>
      </c>
      <c r="F116" s="16"/>
      <c r="G116" s="15" t="s">
        <v>285</v>
      </c>
      <c r="H116" s="15" t="s">
        <v>211</v>
      </c>
      <c r="I116" s="17" t="str">
        <f>HYPERLINK("https://docs.wto.org/imrd/directdoc.asp?DDFDocuments/t/G/TBTN17/UGA623.DOC","EN")</f>
        <v>EN</v>
      </c>
      <c r="J116" s="17" t="str">
        <f>HYPERLINK("https://docs.wto.org/imrd/directdoc.asp?DDFDocuments/u/G/TBTN17/UGA623.DOC","FR")</f>
        <v>FR</v>
      </c>
      <c r="K116" s="17" t="str">
        <f>HYPERLINK("https://docs.wto.org/imrd/directdoc.asp?DDFDocuments/v/G/TBTN17/UGA623.DOC","ES")</f>
        <v>ES</v>
      </c>
    </row>
    <row r="117" spans="1:11" ht="75" x14ac:dyDescent="0.25">
      <c r="A117" s="11" t="s">
        <v>286</v>
      </c>
      <c r="B117" s="12" t="s">
        <v>207</v>
      </c>
      <c r="C117" s="13">
        <v>42824</v>
      </c>
      <c r="D117" s="14" t="s">
        <v>13</v>
      </c>
      <c r="E117" s="15" t="s">
        <v>287</v>
      </c>
      <c r="F117" s="16" t="s">
        <v>288</v>
      </c>
      <c r="G117" s="15" t="s">
        <v>289</v>
      </c>
      <c r="H117" s="15" t="s">
        <v>211</v>
      </c>
      <c r="I117" s="17" t="str">
        <f>HYPERLINK("https://docs.wto.org/imrd/directdoc.asp?DDFDocuments/t/G/TBTN17/UGA624.DOC","EN")</f>
        <v>EN</v>
      </c>
      <c r="J117" s="17" t="str">
        <f>HYPERLINK("https://docs.wto.org/imrd/directdoc.asp?DDFDocuments/u/G/TBTN17/UGA624.DOC","FR")</f>
        <v>FR</v>
      </c>
      <c r="K117" s="17" t="str">
        <f>HYPERLINK("https://docs.wto.org/imrd/directdoc.asp?DDFDocuments/v/G/TBTN17/UGA624.DOC","ES")</f>
        <v>ES</v>
      </c>
    </row>
    <row r="118" spans="1:11" ht="60" x14ac:dyDescent="0.25">
      <c r="A118" s="11" t="s">
        <v>290</v>
      </c>
      <c r="B118" s="12" t="s">
        <v>207</v>
      </c>
      <c r="C118" s="13">
        <v>42824</v>
      </c>
      <c r="D118" s="14" t="s">
        <v>13</v>
      </c>
      <c r="E118" s="15" t="s">
        <v>291</v>
      </c>
      <c r="F118" s="16" t="s">
        <v>292</v>
      </c>
      <c r="G118" s="15" t="s">
        <v>293</v>
      </c>
      <c r="H118" s="15" t="s">
        <v>294</v>
      </c>
      <c r="I118" s="17" t="str">
        <f>HYPERLINK("https://docs.wto.org/imrd/directdoc.asp?DDFDocuments/t/G/TBTN17/UGA625.DOC","EN")</f>
        <v>EN</v>
      </c>
      <c r="J118" s="17"/>
      <c r="K118" s="17" t="str">
        <f>HYPERLINK("https://docs.wto.org/imrd/directdoc.asp?DDFDocuments/v/G/TBTN17/UGA625.DOC","ES")</f>
        <v>ES</v>
      </c>
    </row>
    <row r="119" spans="1:11" ht="30" x14ac:dyDescent="0.25">
      <c r="A119" s="11" t="s">
        <v>295</v>
      </c>
      <c r="B119" s="12" t="s">
        <v>296</v>
      </c>
      <c r="C119" s="13">
        <v>42824</v>
      </c>
      <c r="D119" s="14" t="s">
        <v>13</v>
      </c>
      <c r="E119" s="15" t="s">
        <v>297</v>
      </c>
      <c r="F119" s="16"/>
      <c r="G119" s="15"/>
      <c r="H119" s="15" t="s">
        <v>21</v>
      </c>
      <c r="I119" s="17" t="str">
        <f>HYPERLINK("https://docs.wto.org/imrd/directdoc.asp?DDFDocuments/t/G/TBTN17/KAZ16.DOC","EN")</f>
        <v>EN</v>
      </c>
      <c r="J119" s="17" t="str">
        <f>HYPERLINK("https://docs.wto.org/imrd/directdoc.asp?DDFDocuments/u/G/TBTN17/KAZ16.DOC","FR")</f>
        <v>FR</v>
      </c>
      <c r="K119" s="17" t="str">
        <f>HYPERLINK("https://docs.wto.org/imrd/directdoc.asp?DDFDocuments/v/G/TBTN17/KAZ16.DOC","ES")</f>
        <v>ES</v>
      </c>
    </row>
    <row r="120" spans="1:11" ht="45" x14ac:dyDescent="0.25">
      <c r="A120" s="11" t="s">
        <v>298</v>
      </c>
      <c r="B120" s="12" t="s">
        <v>106</v>
      </c>
      <c r="C120" s="13">
        <v>42824</v>
      </c>
      <c r="D120" s="14" t="s">
        <v>13</v>
      </c>
      <c r="E120" s="15" t="s">
        <v>299</v>
      </c>
      <c r="F120" s="16"/>
      <c r="G120" s="15" t="s">
        <v>300</v>
      </c>
      <c r="H120" s="15" t="s">
        <v>77</v>
      </c>
      <c r="I120" s="17" t="str">
        <f t="shared" ref="I120:I126" si="2">HYPERLINK("https://docs.wto.org/imrd/directdoc.asp?DDFDocuments/t/G/TBTN17/ARE358.DOC","EN")</f>
        <v>EN</v>
      </c>
      <c r="J120" s="17"/>
      <c r="K120" s="17"/>
    </row>
    <row r="121" spans="1:11" x14ac:dyDescent="0.2">
      <c r="A121" s="11" t="s">
        <v>298</v>
      </c>
      <c r="B121" s="12" t="s">
        <v>103</v>
      </c>
      <c r="C121" s="13">
        <v>42824</v>
      </c>
      <c r="D121" s="14" t="s">
        <v>13</v>
      </c>
      <c r="E121" s="15"/>
      <c r="F121" s="16"/>
      <c r="G121" s="15"/>
      <c r="H121" s="15"/>
      <c r="I121" s="17" t="str">
        <f t="shared" si="2"/>
        <v>EN</v>
      </c>
      <c r="J121" s="17"/>
      <c r="K121" s="17"/>
    </row>
    <row r="122" spans="1:11" x14ac:dyDescent="0.2">
      <c r="A122" s="11" t="s">
        <v>298</v>
      </c>
      <c r="B122" s="12" t="s">
        <v>104</v>
      </c>
      <c r="C122" s="13">
        <v>42824</v>
      </c>
      <c r="D122" s="14" t="s">
        <v>13</v>
      </c>
      <c r="E122" s="15"/>
      <c r="F122" s="16"/>
      <c r="G122" s="15"/>
      <c r="H122" s="15"/>
      <c r="I122" s="17" t="str">
        <f t="shared" si="2"/>
        <v>EN</v>
      </c>
      <c r="J122" s="17"/>
      <c r="K122" s="17"/>
    </row>
    <row r="123" spans="1:11" x14ac:dyDescent="0.2">
      <c r="A123" s="11" t="s">
        <v>298</v>
      </c>
      <c r="B123" s="12" t="s">
        <v>105</v>
      </c>
      <c r="C123" s="13">
        <v>42824</v>
      </c>
      <c r="D123" s="14" t="s">
        <v>13</v>
      </c>
      <c r="E123" s="15"/>
      <c r="F123" s="16"/>
      <c r="G123" s="15"/>
      <c r="H123" s="15"/>
      <c r="I123" s="17" t="str">
        <f t="shared" si="2"/>
        <v>EN</v>
      </c>
      <c r="J123" s="17"/>
      <c r="K123" s="17"/>
    </row>
    <row r="124" spans="1:11" x14ac:dyDescent="0.2">
      <c r="A124" s="11" t="s">
        <v>298</v>
      </c>
      <c r="B124" s="12" t="s">
        <v>107</v>
      </c>
      <c r="C124" s="13">
        <v>42824</v>
      </c>
      <c r="D124" s="14" t="s">
        <v>13</v>
      </c>
      <c r="E124" s="15"/>
      <c r="F124" s="16"/>
      <c r="G124" s="15"/>
      <c r="H124" s="15"/>
      <c r="I124" s="17" t="str">
        <f t="shared" si="2"/>
        <v>EN</v>
      </c>
      <c r="J124" s="17"/>
      <c r="K124" s="17"/>
    </row>
    <row r="125" spans="1:11" x14ac:dyDescent="0.2">
      <c r="A125" s="11" t="s">
        <v>298</v>
      </c>
      <c r="B125" s="12" t="s">
        <v>108</v>
      </c>
      <c r="C125" s="13">
        <v>42824</v>
      </c>
      <c r="D125" s="14" t="s">
        <v>13</v>
      </c>
      <c r="E125" s="15"/>
      <c r="F125" s="16"/>
      <c r="G125" s="15"/>
      <c r="H125" s="15"/>
      <c r="I125" s="17" t="str">
        <f t="shared" si="2"/>
        <v>EN</v>
      </c>
      <c r="J125" s="17"/>
      <c r="K125" s="17"/>
    </row>
    <row r="126" spans="1:11" x14ac:dyDescent="0.2">
      <c r="A126" s="11" t="s">
        <v>298</v>
      </c>
      <c r="B126" s="12" t="s">
        <v>109</v>
      </c>
      <c r="C126" s="13">
        <v>42824</v>
      </c>
      <c r="D126" s="14" t="s">
        <v>13</v>
      </c>
      <c r="E126" s="15"/>
      <c r="F126" s="16"/>
      <c r="G126" s="15"/>
      <c r="H126" s="15"/>
      <c r="I126" s="17" t="str">
        <f t="shared" si="2"/>
        <v>EN</v>
      </c>
      <c r="J126" s="17"/>
      <c r="K126" s="17"/>
    </row>
    <row r="127" spans="1:11" ht="30" x14ac:dyDescent="0.25">
      <c r="A127" s="11" t="s">
        <v>301</v>
      </c>
      <c r="B127" s="12" t="s">
        <v>44</v>
      </c>
      <c r="C127" s="13">
        <v>42823</v>
      </c>
      <c r="D127" s="14" t="s">
        <v>13</v>
      </c>
      <c r="E127" s="15" t="s">
        <v>302</v>
      </c>
      <c r="F127" s="16"/>
      <c r="G127" s="15"/>
      <c r="H127" s="15" t="s">
        <v>46</v>
      </c>
      <c r="I127" s="17" t="str">
        <f>HYPERLINK("https://docs.wto.org/imrd/directdoc.asp?DDFDocuments/t/G/TBTN17/CHL395.DOC","EN")</f>
        <v>EN</v>
      </c>
      <c r="J127" s="17" t="str">
        <f>HYPERLINK("https://docs.wto.org/imrd/directdoc.asp?DDFDocuments/u/G/TBTN17/CHL395.DOC","FR")</f>
        <v>FR</v>
      </c>
      <c r="K127" s="17" t="str">
        <f>HYPERLINK("https://docs.wto.org/imrd/directdoc.asp?DDFDocuments/v/G/TBTN17/CHL395.DOC","ES")</f>
        <v>ES</v>
      </c>
    </row>
    <row r="128" spans="1:11" ht="30" x14ac:dyDescent="0.25">
      <c r="A128" s="11" t="s">
        <v>303</v>
      </c>
      <c r="B128" s="12" t="s">
        <v>44</v>
      </c>
      <c r="C128" s="13">
        <v>42823</v>
      </c>
      <c r="D128" s="14" t="s">
        <v>60</v>
      </c>
      <c r="E128" s="15"/>
      <c r="F128" s="16"/>
      <c r="G128" s="15"/>
      <c r="H128" s="15" t="s">
        <v>304</v>
      </c>
      <c r="I128" s="17"/>
      <c r="J128" s="17"/>
      <c r="K128" s="17" t="str">
        <f>HYPERLINK("https://docs.wto.org/imrd/directdoc.asp?DDFDocuments/v/G/TBTN15/CHL304A1.DOC","ES")</f>
        <v>ES</v>
      </c>
    </row>
    <row r="129" spans="1:11" ht="30" x14ac:dyDescent="0.25">
      <c r="A129" s="11" t="s">
        <v>305</v>
      </c>
      <c r="B129" s="12" t="s">
        <v>44</v>
      </c>
      <c r="C129" s="13">
        <v>42823</v>
      </c>
      <c r="D129" s="14" t="s">
        <v>60</v>
      </c>
      <c r="E129" s="15"/>
      <c r="F129" s="16"/>
      <c r="G129" s="15"/>
      <c r="H129" s="15" t="s">
        <v>304</v>
      </c>
      <c r="I129" s="17"/>
      <c r="J129" s="17"/>
      <c r="K129" s="17" t="str">
        <f>HYPERLINK("https://docs.wto.org/imrd/directdoc.asp?DDFDocuments/v/G/TBTN15/CHL305A1.DOC","ES")</f>
        <v>ES</v>
      </c>
    </row>
    <row r="130" spans="1:11" ht="30" x14ac:dyDescent="0.25">
      <c r="A130" s="11" t="s">
        <v>306</v>
      </c>
      <c r="B130" s="12" t="s">
        <v>44</v>
      </c>
      <c r="C130" s="13">
        <v>42823</v>
      </c>
      <c r="D130" s="14" t="s">
        <v>60</v>
      </c>
      <c r="E130" s="15"/>
      <c r="F130" s="16"/>
      <c r="G130" s="15"/>
      <c r="H130" s="15" t="s">
        <v>304</v>
      </c>
      <c r="I130" s="17"/>
      <c r="J130" s="17"/>
      <c r="K130" s="17" t="str">
        <f>HYPERLINK("https://docs.wto.org/imrd/directdoc.asp?DDFDocuments/v/G/TBTN15/CHL306A1.DOC","ES")</f>
        <v>ES</v>
      </c>
    </row>
    <row r="131" spans="1:11" ht="30" x14ac:dyDescent="0.25">
      <c r="A131" s="11" t="s">
        <v>307</v>
      </c>
      <c r="B131" s="12" t="s">
        <v>33</v>
      </c>
      <c r="C131" s="13">
        <v>42823</v>
      </c>
      <c r="D131" s="14" t="s">
        <v>13</v>
      </c>
      <c r="E131" s="15" t="s">
        <v>34</v>
      </c>
      <c r="F131" s="16"/>
      <c r="G131" s="15"/>
      <c r="H131" s="15" t="s">
        <v>35</v>
      </c>
      <c r="I131" s="17" t="str">
        <f>HYPERLINK("https://docs.wto.org/imrd/directdoc.asp?DDFDocuments/t/G/TBTN17/EU461.DOC","EN")</f>
        <v>EN</v>
      </c>
      <c r="J131" s="17" t="str">
        <f>HYPERLINK("https://docs.wto.org/imrd/directdoc.asp?DDFDocuments/u/G/TBTN17/EU461.DOC","FR")</f>
        <v>FR</v>
      </c>
      <c r="K131" s="17" t="str">
        <f>HYPERLINK("https://docs.wto.org/imrd/directdoc.asp?DDFDocuments/v/G/TBTN17/EU461.DOC","ES")</f>
        <v>ES</v>
      </c>
    </row>
    <row r="132" spans="1:11" ht="30" x14ac:dyDescent="0.25">
      <c r="A132" s="11" t="s">
        <v>308</v>
      </c>
      <c r="B132" s="12" t="s">
        <v>33</v>
      </c>
      <c r="C132" s="13">
        <v>42823</v>
      </c>
      <c r="D132" s="14" t="s">
        <v>13</v>
      </c>
      <c r="E132" s="15" t="s">
        <v>34</v>
      </c>
      <c r="F132" s="16"/>
      <c r="G132" s="15"/>
      <c r="H132" s="15" t="s">
        <v>35</v>
      </c>
      <c r="I132" s="17" t="str">
        <f>HYPERLINK("https://docs.wto.org/imrd/directdoc.asp?DDFDocuments/t/G/TBTN17/EU462.DOC","EN")</f>
        <v>EN</v>
      </c>
      <c r="J132" s="17" t="str">
        <f>HYPERLINK("https://docs.wto.org/imrd/directdoc.asp?DDFDocuments/u/G/TBTN17/EU462.DOC","FR")</f>
        <v>FR</v>
      </c>
      <c r="K132" s="17" t="str">
        <f>HYPERLINK("https://docs.wto.org/imrd/directdoc.asp?DDFDocuments/v/G/TBTN17/EU462.DOC","ES")</f>
        <v>ES</v>
      </c>
    </row>
    <row r="133" spans="1:11" ht="30" x14ac:dyDescent="0.25">
      <c r="A133" s="11" t="s">
        <v>309</v>
      </c>
      <c r="B133" s="12" t="s">
        <v>33</v>
      </c>
      <c r="C133" s="13">
        <v>42823</v>
      </c>
      <c r="D133" s="14" t="s">
        <v>13</v>
      </c>
      <c r="E133" s="15" t="s">
        <v>34</v>
      </c>
      <c r="F133" s="16"/>
      <c r="G133" s="15"/>
      <c r="H133" s="15" t="s">
        <v>35</v>
      </c>
      <c r="I133" s="17" t="str">
        <f>HYPERLINK("https://docs.wto.org/imrd/directdoc.asp?DDFDocuments/t/G/TBTN17/EU463.DOC","EN")</f>
        <v>EN</v>
      </c>
      <c r="J133" s="17" t="str">
        <f>HYPERLINK("https://docs.wto.org/imrd/directdoc.asp?DDFDocuments/u/G/TBTN17/EU463.DOC","FR")</f>
        <v>FR</v>
      </c>
      <c r="K133" s="17" t="str">
        <f>HYPERLINK("https://docs.wto.org/imrd/directdoc.asp?DDFDocuments/v/G/TBTN17/EU463.DOC","ES")</f>
        <v>ES</v>
      </c>
    </row>
    <row r="134" spans="1:11" ht="30" x14ac:dyDescent="0.25">
      <c r="A134" s="11" t="s">
        <v>310</v>
      </c>
      <c r="B134" s="12" t="s">
        <v>33</v>
      </c>
      <c r="C134" s="13">
        <v>42823</v>
      </c>
      <c r="D134" s="14" t="s">
        <v>13</v>
      </c>
      <c r="E134" s="15" t="s">
        <v>34</v>
      </c>
      <c r="F134" s="16"/>
      <c r="G134" s="15"/>
      <c r="H134" s="15" t="s">
        <v>35</v>
      </c>
      <c r="I134" s="17" t="str">
        <f>HYPERLINK("https://docs.wto.org/imrd/directdoc.asp?DDFDocuments/t/G/TBTN17/EU464.DOC","EN")</f>
        <v>EN</v>
      </c>
      <c r="J134" s="17" t="str">
        <f>HYPERLINK("https://docs.wto.org/imrd/directdoc.asp?DDFDocuments/u/G/TBTN17/EU464.DOC","FR")</f>
        <v>FR</v>
      </c>
      <c r="K134" s="17" t="str">
        <f>HYPERLINK("https://docs.wto.org/imrd/directdoc.asp?DDFDocuments/v/G/TBTN17/EU464.DOC","ES")</f>
        <v>ES</v>
      </c>
    </row>
    <row r="135" spans="1:11" ht="30" x14ac:dyDescent="0.25">
      <c r="A135" s="11" t="s">
        <v>311</v>
      </c>
      <c r="B135" s="12" t="s">
        <v>33</v>
      </c>
      <c r="C135" s="13">
        <v>42823</v>
      </c>
      <c r="D135" s="14" t="s">
        <v>13</v>
      </c>
      <c r="E135" s="15" t="s">
        <v>34</v>
      </c>
      <c r="F135" s="16"/>
      <c r="G135" s="15"/>
      <c r="H135" s="15" t="s">
        <v>35</v>
      </c>
      <c r="I135" s="17" t="str">
        <f>HYPERLINK("https://docs.wto.org/imrd/directdoc.asp?DDFDocuments/t/G/TBTN17/EU465.DOC","EN")</f>
        <v>EN</v>
      </c>
      <c r="J135" s="17" t="str">
        <f>HYPERLINK("https://docs.wto.org/imrd/directdoc.asp?DDFDocuments/u/G/TBTN17/EU465.DOC","FR")</f>
        <v>FR</v>
      </c>
      <c r="K135" s="17" t="str">
        <f>HYPERLINK("https://docs.wto.org/imrd/directdoc.asp?DDFDocuments/v/G/TBTN17/EU465.DOC","ES")</f>
        <v>ES</v>
      </c>
    </row>
    <row r="136" spans="1:11" ht="30" x14ac:dyDescent="0.25">
      <c r="A136" s="11" t="s">
        <v>312</v>
      </c>
      <c r="B136" s="12" t="s">
        <v>33</v>
      </c>
      <c r="C136" s="13">
        <v>42823</v>
      </c>
      <c r="D136" s="14" t="s">
        <v>13</v>
      </c>
      <c r="E136" s="15" t="s">
        <v>34</v>
      </c>
      <c r="F136" s="16"/>
      <c r="G136" s="15"/>
      <c r="H136" s="15" t="s">
        <v>35</v>
      </c>
      <c r="I136" s="17" t="str">
        <f>HYPERLINK("https://docs.wto.org/imrd/directdoc.asp?DDFDocuments/t/G/TBTN17/EU466.DOC","EN")</f>
        <v>EN</v>
      </c>
      <c r="J136" s="17" t="str">
        <f>HYPERLINK("https://docs.wto.org/imrd/directdoc.asp?DDFDocuments/u/G/TBTN17/EU466.DOC","FR")</f>
        <v>FR</v>
      </c>
      <c r="K136" s="17" t="str">
        <f>HYPERLINK("https://docs.wto.org/imrd/directdoc.asp?DDFDocuments/v/G/TBTN17/EU466.DOC","ES")</f>
        <v>ES</v>
      </c>
    </row>
    <row r="137" spans="1:11" ht="30" x14ac:dyDescent="0.25">
      <c r="A137" s="11" t="s">
        <v>313</v>
      </c>
      <c r="B137" s="12" t="s">
        <v>33</v>
      </c>
      <c r="C137" s="13">
        <v>42823</v>
      </c>
      <c r="D137" s="14" t="s">
        <v>13</v>
      </c>
      <c r="E137" s="15" t="s">
        <v>34</v>
      </c>
      <c r="F137" s="16"/>
      <c r="G137" s="15"/>
      <c r="H137" s="15" t="s">
        <v>35</v>
      </c>
      <c r="I137" s="17" t="str">
        <f>HYPERLINK("https://docs.wto.org/imrd/directdoc.asp?DDFDocuments/t/G/TBTN17/EU467.DOC","EN")</f>
        <v>EN</v>
      </c>
      <c r="J137" s="17" t="str">
        <f>HYPERLINK("https://docs.wto.org/imrd/directdoc.asp?DDFDocuments/u/G/TBTN17/EU467.DOC","FR")</f>
        <v>FR</v>
      </c>
      <c r="K137" s="17" t="str">
        <f>HYPERLINK("https://docs.wto.org/imrd/directdoc.asp?DDFDocuments/v/G/TBTN17/EU467.DOC","ES")</f>
        <v>ES</v>
      </c>
    </row>
    <row r="138" spans="1:11" ht="15" x14ac:dyDescent="0.25">
      <c r="A138" s="11" t="s">
        <v>314</v>
      </c>
      <c r="B138" s="12" t="s">
        <v>99</v>
      </c>
      <c r="C138" s="13">
        <v>42823</v>
      </c>
      <c r="D138" s="14" t="s">
        <v>60</v>
      </c>
      <c r="E138" s="15" t="s">
        <v>315</v>
      </c>
      <c r="F138" s="16"/>
      <c r="G138" s="15"/>
      <c r="H138" s="15" t="s">
        <v>316</v>
      </c>
      <c r="I138" s="17"/>
      <c r="J138" s="17"/>
      <c r="K138" s="17" t="str">
        <f>HYPERLINK("https://docs.wto.org/imrd/directdoc.asp?DDFDocuments/v/G/TBTN09/MEX181A4.DOC","ES")</f>
        <v>ES</v>
      </c>
    </row>
    <row r="139" spans="1:11" ht="105" x14ac:dyDescent="0.25">
      <c r="A139" s="11" t="s">
        <v>317</v>
      </c>
      <c r="B139" s="12" t="s">
        <v>220</v>
      </c>
      <c r="C139" s="13">
        <v>42823</v>
      </c>
      <c r="D139" s="14" t="s">
        <v>60</v>
      </c>
      <c r="E139" s="15" t="s">
        <v>318</v>
      </c>
      <c r="F139" s="16" t="s">
        <v>319</v>
      </c>
      <c r="G139" s="15"/>
      <c r="H139" s="15"/>
      <c r="I139" s="17"/>
      <c r="J139" s="17"/>
      <c r="K139" s="17" t="str">
        <f>HYPERLINK("https://docs.wto.org/imrd/directdoc.asp?DDFDocuments/v/G/TBTN14/ECU206A2.DOC","ES")</f>
        <v>ES</v>
      </c>
    </row>
    <row r="140" spans="1:11" ht="30" x14ac:dyDescent="0.25">
      <c r="A140" s="11" t="s">
        <v>320</v>
      </c>
      <c r="B140" s="12" t="s">
        <v>48</v>
      </c>
      <c r="C140" s="13">
        <v>42823</v>
      </c>
      <c r="D140" s="14" t="s">
        <v>60</v>
      </c>
      <c r="E140" s="15" t="s">
        <v>321</v>
      </c>
      <c r="F140" s="16" t="s">
        <v>322</v>
      </c>
      <c r="G140" s="15" t="s">
        <v>86</v>
      </c>
      <c r="H140" s="15" t="s">
        <v>323</v>
      </c>
      <c r="I140" s="17" t="str">
        <f>HYPERLINK("https://docs.wto.org/imrd/directdoc.asp?DDFDocuments/t/G/TBTN15/USA1031A5.DOC","EN")</f>
        <v>EN</v>
      </c>
      <c r="J140" s="17"/>
      <c r="K140" s="17"/>
    </row>
    <row r="141" spans="1:11" ht="30" x14ac:dyDescent="0.25">
      <c r="A141" s="11" t="s">
        <v>324</v>
      </c>
      <c r="B141" s="12" t="s">
        <v>92</v>
      </c>
      <c r="C141" s="13">
        <v>42823</v>
      </c>
      <c r="D141" s="14" t="s">
        <v>165</v>
      </c>
      <c r="E141" s="15" t="s">
        <v>325</v>
      </c>
      <c r="F141" s="16" t="s">
        <v>326</v>
      </c>
      <c r="G141" s="15"/>
      <c r="H141" s="15" t="s">
        <v>63</v>
      </c>
      <c r="I141" s="17" t="str">
        <f>HYPERLINK("https://docs.wto.org/imrd/directdoc.asp?DDFDocuments/t/G/TBTN15/BRA649C1.DOC","EN")</f>
        <v>EN</v>
      </c>
      <c r="J141" s="17"/>
      <c r="K141" s="17"/>
    </row>
    <row r="142" spans="1:11" ht="135" x14ac:dyDescent="0.25">
      <c r="A142" s="11" t="s">
        <v>327</v>
      </c>
      <c r="B142" s="12" t="s">
        <v>220</v>
      </c>
      <c r="C142" s="13">
        <v>42822</v>
      </c>
      <c r="D142" s="14" t="s">
        <v>60</v>
      </c>
      <c r="E142" s="15" t="s">
        <v>328</v>
      </c>
      <c r="F142" s="16" t="s">
        <v>329</v>
      </c>
      <c r="G142" s="15"/>
      <c r="H142" s="15" t="s">
        <v>330</v>
      </c>
      <c r="I142" s="17"/>
      <c r="J142" s="17"/>
      <c r="K142" s="17" t="str">
        <f>HYPERLINK("https://docs.wto.org/imrd/directdoc.asp?DDFDocuments/v/G/TBTN13/ECU132A3.DOC","ES")</f>
        <v>ES</v>
      </c>
    </row>
    <row r="143" spans="1:11" ht="45" x14ac:dyDescent="0.25">
      <c r="A143" s="11" t="s">
        <v>331</v>
      </c>
      <c r="B143" s="12" t="s">
        <v>48</v>
      </c>
      <c r="C143" s="13">
        <v>42822</v>
      </c>
      <c r="D143" s="14" t="s">
        <v>60</v>
      </c>
      <c r="E143" s="15" t="s">
        <v>332</v>
      </c>
      <c r="F143" s="16"/>
      <c r="G143" s="15" t="s">
        <v>333</v>
      </c>
      <c r="H143" s="15" t="s">
        <v>215</v>
      </c>
      <c r="I143" s="17" t="str">
        <f>HYPERLINK("https://docs.wto.org/imrd/directdoc.asp?DDFDocuments/t/G/TBTN13/USA827A7.DOC","EN")</f>
        <v>EN</v>
      </c>
      <c r="J143" s="17"/>
      <c r="K143" s="17"/>
    </row>
    <row r="144" spans="1:11" ht="60" x14ac:dyDescent="0.25">
      <c r="A144" s="11" t="s">
        <v>334</v>
      </c>
      <c r="B144" s="12" t="s">
        <v>48</v>
      </c>
      <c r="C144" s="13">
        <v>42822</v>
      </c>
      <c r="D144" s="14" t="s">
        <v>60</v>
      </c>
      <c r="E144" s="15" t="s">
        <v>335</v>
      </c>
      <c r="F144" s="16"/>
      <c r="G144" s="15" t="s">
        <v>336</v>
      </c>
      <c r="H144" s="15" t="s">
        <v>215</v>
      </c>
      <c r="I144" s="17" t="str">
        <f>HYPERLINK("https://docs.wto.org/imrd/directdoc.asp?DDFDocuments/t/G/TBTN13/USA828A5.DOC","EN")</f>
        <v>EN</v>
      </c>
      <c r="J144" s="17"/>
      <c r="K144" s="17"/>
    </row>
    <row r="145" spans="1:11" ht="45" x14ac:dyDescent="0.25">
      <c r="A145" s="11" t="s">
        <v>337</v>
      </c>
      <c r="B145" s="12" t="s">
        <v>48</v>
      </c>
      <c r="C145" s="13">
        <v>42822</v>
      </c>
      <c r="D145" s="14" t="s">
        <v>60</v>
      </c>
      <c r="E145" s="15" t="s">
        <v>338</v>
      </c>
      <c r="F145" s="16" t="s">
        <v>339</v>
      </c>
      <c r="G145" s="15" t="s">
        <v>340</v>
      </c>
      <c r="H145" s="15" t="s">
        <v>133</v>
      </c>
      <c r="I145" s="17" t="str">
        <f>HYPERLINK("https://docs.wto.org/imrd/directdoc.asp?DDFDocuments/t/G/TBTN16/USA1062A4.DOC","EN")</f>
        <v>EN</v>
      </c>
      <c r="J145" s="17"/>
      <c r="K145" s="17"/>
    </row>
    <row r="146" spans="1:11" ht="165" x14ac:dyDescent="0.25">
      <c r="A146" s="11" t="s">
        <v>341</v>
      </c>
      <c r="B146" s="12" t="s">
        <v>48</v>
      </c>
      <c r="C146" s="13">
        <v>42822</v>
      </c>
      <c r="D146" s="14" t="s">
        <v>60</v>
      </c>
      <c r="E146" s="15" t="s">
        <v>342</v>
      </c>
      <c r="F146" s="16" t="s">
        <v>343</v>
      </c>
      <c r="G146" s="15" t="s">
        <v>344</v>
      </c>
      <c r="H146" s="15" t="s">
        <v>133</v>
      </c>
      <c r="I146" s="17" t="str">
        <f>HYPERLINK("https://docs.wto.org/imrd/directdoc.asp?DDFDocuments/t/G/TBTN16/USA1189A4.DOC","EN")</f>
        <v>EN</v>
      </c>
      <c r="J146" s="17"/>
      <c r="K146" s="17"/>
    </row>
    <row r="147" spans="1:11" ht="105" x14ac:dyDescent="0.25">
      <c r="A147" s="11" t="s">
        <v>345</v>
      </c>
      <c r="B147" s="12" t="s">
        <v>48</v>
      </c>
      <c r="C147" s="13">
        <v>42822</v>
      </c>
      <c r="D147" s="14" t="s">
        <v>60</v>
      </c>
      <c r="E147" s="15" t="s">
        <v>204</v>
      </c>
      <c r="F147" s="16" t="s">
        <v>346</v>
      </c>
      <c r="G147" s="15"/>
      <c r="H147" s="15" t="s">
        <v>133</v>
      </c>
      <c r="I147" s="17" t="str">
        <f>HYPERLINK("https://docs.wto.org/imrd/directdoc.asp?DDFDocuments/t/G/TBTN10/USA552R1A4.DOC","EN")</f>
        <v>EN</v>
      </c>
      <c r="J147" s="17"/>
      <c r="K147" s="17"/>
    </row>
    <row r="148" spans="1:11" ht="30" x14ac:dyDescent="0.25">
      <c r="A148" s="11" t="s">
        <v>347</v>
      </c>
      <c r="B148" s="12" t="s">
        <v>48</v>
      </c>
      <c r="C148" s="13">
        <v>42822</v>
      </c>
      <c r="D148" s="14" t="s">
        <v>60</v>
      </c>
      <c r="E148" s="15" t="s">
        <v>348</v>
      </c>
      <c r="F148" s="16"/>
      <c r="G148" s="15" t="s">
        <v>349</v>
      </c>
      <c r="H148" s="15" t="s">
        <v>133</v>
      </c>
      <c r="I148" s="17" t="str">
        <f>HYPERLINK("https://docs.wto.org/imrd/directdoc.asp?DDFDocuments/t/G/TBTN16/USA1122A3.DOC","EN")</f>
        <v>EN</v>
      </c>
      <c r="J148" s="17"/>
      <c r="K148" s="17"/>
    </row>
    <row r="149" spans="1:11" ht="15" x14ac:dyDescent="0.25">
      <c r="A149" s="11" t="s">
        <v>350</v>
      </c>
      <c r="B149" s="12" t="s">
        <v>48</v>
      </c>
      <c r="C149" s="13">
        <v>42822</v>
      </c>
      <c r="D149" s="14" t="s">
        <v>60</v>
      </c>
      <c r="E149" s="15" t="s">
        <v>351</v>
      </c>
      <c r="F149" s="16"/>
      <c r="G149" s="15" t="s">
        <v>352</v>
      </c>
      <c r="H149" s="15" t="s">
        <v>133</v>
      </c>
      <c r="I149" s="17" t="str">
        <f>HYPERLINK("https://docs.wto.org/imrd/directdoc.asp?DDFDocuments/t/G/TBTN17/USA1275A2.DOC","EN")</f>
        <v>EN</v>
      </c>
      <c r="J149" s="17"/>
      <c r="K149" s="17"/>
    </row>
    <row r="150" spans="1:11" ht="30" x14ac:dyDescent="0.25">
      <c r="A150" s="11" t="s">
        <v>353</v>
      </c>
      <c r="B150" s="12" t="s">
        <v>48</v>
      </c>
      <c r="C150" s="13">
        <v>42822</v>
      </c>
      <c r="D150" s="14" t="s">
        <v>60</v>
      </c>
      <c r="E150" s="15" t="s">
        <v>354</v>
      </c>
      <c r="F150" s="16"/>
      <c r="G150" s="15" t="s">
        <v>355</v>
      </c>
      <c r="H150" s="15" t="s">
        <v>63</v>
      </c>
      <c r="I150" s="17" t="str">
        <f>HYPERLINK("https://docs.wto.org/imrd/directdoc.asp?DDFDocuments/t/G/TBTN13/USA777A4.DOC","EN")</f>
        <v>EN</v>
      </c>
      <c r="J150" s="17"/>
      <c r="K150" s="17"/>
    </row>
    <row r="151" spans="1:11" ht="30" x14ac:dyDescent="0.25">
      <c r="A151" s="11" t="s">
        <v>356</v>
      </c>
      <c r="B151" s="12" t="s">
        <v>48</v>
      </c>
      <c r="C151" s="13">
        <v>42822</v>
      </c>
      <c r="D151" s="14" t="s">
        <v>60</v>
      </c>
      <c r="E151" s="15" t="s">
        <v>357</v>
      </c>
      <c r="F151" s="16"/>
      <c r="G151" s="15" t="s">
        <v>358</v>
      </c>
      <c r="H151" s="15" t="s">
        <v>133</v>
      </c>
      <c r="I151" s="17" t="str">
        <f>HYPERLINK("https://docs.wto.org/imrd/directdoc.asp?DDFDocuments/t/G/TBTN17/USA1268A1.DOC","EN")</f>
        <v>EN</v>
      </c>
      <c r="J151" s="17"/>
      <c r="K151" s="17"/>
    </row>
    <row r="152" spans="1:11" ht="15" x14ac:dyDescent="0.25">
      <c r="A152" s="11" t="s">
        <v>359</v>
      </c>
      <c r="B152" s="12" t="s">
        <v>108</v>
      </c>
      <c r="C152" s="13">
        <v>42822</v>
      </c>
      <c r="D152" s="14" t="s">
        <v>13</v>
      </c>
      <c r="E152" s="15" t="s">
        <v>360</v>
      </c>
      <c r="F152" s="16"/>
      <c r="G152" s="15" t="s">
        <v>157</v>
      </c>
      <c r="H152" s="15" t="s">
        <v>58</v>
      </c>
      <c r="I152" s="17" t="str">
        <f t="shared" ref="I152:I158" si="3">HYPERLINK("https://docs.wto.org/imrd/directdoc.asp?DDFDocuments/t/G/TBTN17/ARE357.DOC","EN")</f>
        <v>EN</v>
      </c>
      <c r="J152" s="17" t="str">
        <f t="shared" ref="J152:J158" si="4">HYPERLINK("https://docs.wto.org/imrd/directdoc.asp?DDFDocuments/u/G/TBTN17/ARE357.DOC","FR")</f>
        <v>FR</v>
      </c>
      <c r="K152" s="17" t="str">
        <f t="shared" ref="K152:K158" si="5">HYPERLINK("https://docs.wto.org/imrd/directdoc.asp?DDFDocuments/v/G/TBTN17/ARE357.DOC","ES")</f>
        <v>ES</v>
      </c>
    </row>
    <row r="153" spans="1:11" x14ac:dyDescent="0.2">
      <c r="A153" s="11" t="s">
        <v>359</v>
      </c>
      <c r="B153" s="12" t="s">
        <v>103</v>
      </c>
      <c r="C153" s="13">
        <v>42822</v>
      </c>
      <c r="D153" s="14" t="s">
        <v>13</v>
      </c>
      <c r="E153" s="15"/>
      <c r="F153" s="16"/>
      <c r="G153" s="15"/>
      <c r="H153" s="15"/>
      <c r="I153" s="17" t="str">
        <f t="shared" si="3"/>
        <v>EN</v>
      </c>
      <c r="J153" s="17" t="str">
        <f t="shared" si="4"/>
        <v>FR</v>
      </c>
      <c r="K153" s="17" t="str">
        <f t="shared" si="5"/>
        <v>ES</v>
      </c>
    </row>
    <row r="154" spans="1:11" x14ac:dyDescent="0.2">
      <c r="A154" s="11" t="s">
        <v>359</v>
      </c>
      <c r="B154" s="12" t="s">
        <v>104</v>
      </c>
      <c r="C154" s="13">
        <v>42822</v>
      </c>
      <c r="D154" s="14" t="s">
        <v>13</v>
      </c>
      <c r="E154" s="15"/>
      <c r="F154" s="16"/>
      <c r="G154" s="15"/>
      <c r="H154" s="15"/>
      <c r="I154" s="17" t="str">
        <f t="shared" si="3"/>
        <v>EN</v>
      </c>
      <c r="J154" s="17" t="str">
        <f t="shared" si="4"/>
        <v>FR</v>
      </c>
      <c r="K154" s="17" t="str">
        <f t="shared" si="5"/>
        <v>ES</v>
      </c>
    </row>
    <row r="155" spans="1:11" x14ac:dyDescent="0.2">
      <c r="A155" s="11" t="s">
        <v>359</v>
      </c>
      <c r="B155" s="12" t="s">
        <v>105</v>
      </c>
      <c r="C155" s="13">
        <v>42822</v>
      </c>
      <c r="D155" s="14" t="s">
        <v>13</v>
      </c>
      <c r="E155" s="15"/>
      <c r="F155" s="16"/>
      <c r="G155" s="15"/>
      <c r="H155" s="15"/>
      <c r="I155" s="17" t="str">
        <f t="shared" si="3"/>
        <v>EN</v>
      </c>
      <c r="J155" s="17" t="str">
        <f t="shared" si="4"/>
        <v>FR</v>
      </c>
      <c r="K155" s="17" t="str">
        <f t="shared" si="5"/>
        <v>ES</v>
      </c>
    </row>
    <row r="156" spans="1:11" x14ac:dyDescent="0.2">
      <c r="A156" s="11" t="s">
        <v>359</v>
      </c>
      <c r="B156" s="12" t="s">
        <v>106</v>
      </c>
      <c r="C156" s="13">
        <v>42822</v>
      </c>
      <c r="D156" s="14" t="s">
        <v>13</v>
      </c>
      <c r="E156" s="15"/>
      <c r="F156" s="16"/>
      <c r="G156" s="15"/>
      <c r="H156" s="15"/>
      <c r="I156" s="17" t="str">
        <f t="shared" si="3"/>
        <v>EN</v>
      </c>
      <c r="J156" s="17" t="str">
        <f t="shared" si="4"/>
        <v>FR</v>
      </c>
      <c r="K156" s="17" t="str">
        <f t="shared" si="5"/>
        <v>ES</v>
      </c>
    </row>
    <row r="157" spans="1:11" x14ac:dyDescent="0.2">
      <c r="A157" s="11" t="s">
        <v>359</v>
      </c>
      <c r="B157" s="12" t="s">
        <v>107</v>
      </c>
      <c r="C157" s="13">
        <v>42822</v>
      </c>
      <c r="D157" s="14" t="s">
        <v>13</v>
      </c>
      <c r="E157" s="15"/>
      <c r="F157" s="16"/>
      <c r="G157" s="15"/>
      <c r="H157" s="15"/>
      <c r="I157" s="17" t="str">
        <f t="shared" si="3"/>
        <v>EN</v>
      </c>
      <c r="J157" s="17" t="str">
        <f t="shared" si="4"/>
        <v>FR</v>
      </c>
      <c r="K157" s="17" t="str">
        <f t="shared" si="5"/>
        <v>ES</v>
      </c>
    </row>
    <row r="158" spans="1:11" x14ac:dyDescent="0.2">
      <c r="A158" s="11" t="s">
        <v>359</v>
      </c>
      <c r="B158" s="12" t="s">
        <v>109</v>
      </c>
      <c r="C158" s="13">
        <v>42822</v>
      </c>
      <c r="D158" s="14" t="s">
        <v>13</v>
      </c>
      <c r="E158" s="15"/>
      <c r="F158" s="16"/>
      <c r="G158" s="15"/>
      <c r="H158" s="15"/>
      <c r="I158" s="17" t="str">
        <f t="shared" si="3"/>
        <v>EN</v>
      </c>
      <c r="J158" s="17" t="str">
        <f t="shared" si="4"/>
        <v>FR</v>
      </c>
      <c r="K158" s="17" t="str">
        <f t="shared" si="5"/>
        <v>ES</v>
      </c>
    </row>
    <row r="159" spans="1:11" ht="30" x14ac:dyDescent="0.25">
      <c r="A159" s="11" t="s">
        <v>361</v>
      </c>
      <c r="B159" s="12" t="s">
        <v>362</v>
      </c>
      <c r="C159" s="13">
        <v>42821</v>
      </c>
      <c r="D159" s="14" t="s">
        <v>13</v>
      </c>
      <c r="E159" s="15" t="s">
        <v>363</v>
      </c>
      <c r="F159" s="16"/>
      <c r="G159" s="15" t="s">
        <v>23</v>
      </c>
      <c r="H159" s="15" t="s">
        <v>19</v>
      </c>
      <c r="I159" s="17" t="str">
        <f>HYPERLINK("https://docs.wto.org/imrd/directdoc.asp?DDFDocuments/t/G/TBTN17/TZA79.DOC","EN")</f>
        <v>EN</v>
      </c>
      <c r="J159" s="17" t="str">
        <f>HYPERLINK("https://docs.wto.org/imrd/directdoc.asp?DDFDocuments/u/G/TBTN17/TZA79.DOC","FR")</f>
        <v>FR</v>
      </c>
      <c r="K159" s="17" t="str">
        <f>HYPERLINK("https://docs.wto.org/imrd/directdoc.asp?DDFDocuments/v/G/TBTN17/TZA79.DOC","ES")</f>
        <v>ES</v>
      </c>
    </row>
    <row r="160" spans="1:11" ht="30" x14ac:dyDescent="0.25">
      <c r="A160" s="11" t="s">
        <v>364</v>
      </c>
      <c r="B160" s="12" t="s">
        <v>362</v>
      </c>
      <c r="C160" s="13">
        <v>42821</v>
      </c>
      <c r="D160" s="14" t="s">
        <v>13</v>
      </c>
      <c r="E160" s="15" t="s">
        <v>363</v>
      </c>
      <c r="F160" s="16"/>
      <c r="G160" s="15" t="s">
        <v>23</v>
      </c>
      <c r="H160" s="15" t="s">
        <v>19</v>
      </c>
      <c r="I160" s="17" t="str">
        <f>HYPERLINK("https://docs.wto.org/imrd/directdoc.asp?DDFDocuments/t/G/TBTN17/TZA80.DOC","EN")</f>
        <v>EN</v>
      </c>
      <c r="J160" s="17" t="str">
        <f>HYPERLINK("https://docs.wto.org/imrd/directdoc.asp?DDFDocuments/u/G/TBTN17/TZA80.DOC","FR")</f>
        <v>FR</v>
      </c>
      <c r="K160" s="17" t="str">
        <f>HYPERLINK("https://docs.wto.org/imrd/directdoc.asp?DDFDocuments/v/G/TBTN17/TZA80.DOC","ES")</f>
        <v>ES</v>
      </c>
    </row>
    <row r="161" spans="1:11" ht="30" x14ac:dyDescent="0.25">
      <c r="A161" s="11" t="s">
        <v>365</v>
      </c>
      <c r="B161" s="12" t="s">
        <v>362</v>
      </c>
      <c r="C161" s="13">
        <v>42821</v>
      </c>
      <c r="D161" s="14" t="s">
        <v>13</v>
      </c>
      <c r="E161" s="15" t="s">
        <v>366</v>
      </c>
      <c r="F161" s="16"/>
      <c r="G161" s="15" t="s">
        <v>23</v>
      </c>
      <c r="H161" s="15" t="s">
        <v>19</v>
      </c>
      <c r="I161" s="17" t="str">
        <f>HYPERLINK("https://docs.wto.org/imrd/directdoc.asp?DDFDocuments/t/G/TBTN17/TZA81.DOC","EN")</f>
        <v>EN</v>
      </c>
      <c r="J161" s="17" t="str">
        <f>HYPERLINK("https://docs.wto.org/imrd/directdoc.asp?DDFDocuments/u/G/TBTN17/TZA81.DOC","FR")</f>
        <v>FR</v>
      </c>
      <c r="K161" s="17" t="str">
        <f>HYPERLINK("https://docs.wto.org/imrd/directdoc.asp?DDFDocuments/v/G/TBTN17/TZA81.DOC","ES")</f>
        <v>ES</v>
      </c>
    </row>
    <row r="162" spans="1:11" ht="30" x14ac:dyDescent="0.25">
      <c r="A162" s="11" t="s">
        <v>367</v>
      </c>
      <c r="B162" s="12" t="s">
        <v>362</v>
      </c>
      <c r="C162" s="13">
        <v>42821</v>
      </c>
      <c r="D162" s="14" t="s">
        <v>13</v>
      </c>
      <c r="E162" s="15" t="s">
        <v>368</v>
      </c>
      <c r="F162" s="16"/>
      <c r="G162" s="15" t="s">
        <v>23</v>
      </c>
      <c r="H162" s="15" t="s">
        <v>19</v>
      </c>
      <c r="I162" s="17" t="str">
        <f>HYPERLINK("https://docs.wto.org/imrd/directdoc.asp?DDFDocuments/t/G/TBTN17/TZA82.DOC","EN")</f>
        <v>EN</v>
      </c>
      <c r="J162" s="17" t="str">
        <f>HYPERLINK("https://docs.wto.org/imrd/directdoc.asp?DDFDocuments/u/G/TBTN17/TZA82.DOC","FR")</f>
        <v>FR</v>
      </c>
      <c r="K162" s="17" t="str">
        <f>HYPERLINK("https://docs.wto.org/imrd/directdoc.asp?DDFDocuments/v/G/TBTN17/TZA82.DOC","ES")</f>
        <v>ES</v>
      </c>
    </row>
    <row r="163" spans="1:11" ht="30" x14ac:dyDescent="0.25">
      <c r="A163" s="11" t="s">
        <v>369</v>
      </c>
      <c r="B163" s="12" t="s">
        <v>362</v>
      </c>
      <c r="C163" s="13">
        <v>42821</v>
      </c>
      <c r="D163" s="14" t="s">
        <v>13</v>
      </c>
      <c r="E163" s="15" t="s">
        <v>363</v>
      </c>
      <c r="F163" s="16"/>
      <c r="G163" s="15" t="s">
        <v>23</v>
      </c>
      <c r="H163" s="15" t="s">
        <v>19</v>
      </c>
      <c r="I163" s="17" t="str">
        <f>HYPERLINK("https://docs.wto.org/imrd/directdoc.asp?DDFDocuments/t/G/TBTN17/TZA83.DOC","EN")</f>
        <v>EN</v>
      </c>
      <c r="J163" s="17" t="str">
        <f>HYPERLINK("https://docs.wto.org/imrd/directdoc.asp?DDFDocuments/u/G/TBTN17/TZA83.DOC","FR")</f>
        <v>FR</v>
      </c>
      <c r="K163" s="17" t="str">
        <f>HYPERLINK("https://docs.wto.org/imrd/directdoc.asp?DDFDocuments/v/G/TBTN17/TZA83.DOC","ES")</f>
        <v>ES</v>
      </c>
    </row>
    <row r="164" spans="1:11" ht="30" x14ac:dyDescent="0.25">
      <c r="A164" s="11" t="s">
        <v>370</v>
      </c>
      <c r="B164" s="12" t="s">
        <v>362</v>
      </c>
      <c r="C164" s="13">
        <v>42821</v>
      </c>
      <c r="D164" s="14" t="s">
        <v>13</v>
      </c>
      <c r="E164" s="15" t="s">
        <v>363</v>
      </c>
      <c r="F164" s="16"/>
      <c r="G164" s="15" t="s">
        <v>23</v>
      </c>
      <c r="H164" s="15" t="s">
        <v>19</v>
      </c>
      <c r="I164" s="17" t="str">
        <f>HYPERLINK("https://docs.wto.org/imrd/directdoc.asp?DDFDocuments/t/G/TBTN17/TZA84.DOC","EN")</f>
        <v>EN</v>
      </c>
      <c r="J164" s="17" t="str">
        <f>HYPERLINK("https://docs.wto.org/imrd/directdoc.asp?DDFDocuments/u/G/TBTN17/TZA84.DOC","FR")</f>
        <v>FR</v>
      </c>
      <c r="K164" s="17" t="str">
        <f>HYPERLINK("https://docs.wto.org/imrd/directdoc.asp?DDFDocuments/v/G/TBTN17/TZA84.DOC","ES")</f>
        <v>ES</v>
      </c>
    </row>
    <row r="165" spans="1:11" ht="30" x14ac:dyDescent="0.25">
      <c r="A165" s="11" t="s">
        <v>371</v>
      </c>
      <c r="B165" s="12" t="s">
        <v>362</v>
      </c>
      <c r="C165" s="13">
        <v>42821</v>
      </c>
      <c r="D165" s="14" t="s">
        <v>13</v>
      </c>
      <c r="E165" s="15" t="s">
        <v>363</v>
      </c>
      <c r="F165" s="16"/>
      <c r="G165" s="15" t="s">
        <v>23</v>
      </c>
      <c r="H165" s="15" t="s">
        <v>19</v>
      </c>
      <c r="I165" s="17" t="str">
        <f>HYPERLINK("https://docs.wto.org/imrd/directdoc.asp?DDFDocuments/t/G/TBTN17/TZA85.DOC","EN")</f>
        <v>EN</v>
      </c>
      <c r="J165" s="17" t="str">
        <f>HYPERLINK("https://docs.wto.org/imrd/directdoc.asp?DDFDocuments/u/G/TBTN17/TZA85.DOC","FR")</f>
        <v>FR</v>
      </c>
      <c r="K165" s="17" t="str">
        <f>HYPERLINK("https://docs.wto.org/imrd/directdoc.asp?DDFDocuments/v/G/TBTN17/TZA85.DOC","ES")</f>
        <v>ES</v>
      </c>
    </row>
    <row r="166" spans="1:11" ht="30" x14ac:dyDescent="0.25">
      <c r="A166" s="11" t="s">
        <v>372</v>
      </c>
      <c r="B166" s="12" t="s">
        <v>362</v>
      </c>
      <c r="C166" s="13">
        <v>42821</v>
      </c>
      <c r="D166" s="14" t="s">
        <v>13</v>
      </c>
      <c r="E166" s="15" t="s">
        <v>363</v>
      </c>
      <c r="F166" s="16"/>
      <c r="G166" s="15" t="s">
        <v>23</v>
      </c>
      <c r="H166" s="15" t="s">
        <v>19</v>
      </c>
      <c r="I166" s="17" t="str">
        <f>HYPERLINK("https://docs.wto.org/imrd/directdoc.asp?DDFDocuments/t/G/TBTN17/TZA86.DOC","EN")</f>
        <v>EN</v>
      </c>
      <c r="J166" s="17" t="str">
        <f>HYPERLINK("https://docs.wto.org/imrd/directdoc.asp?DDFDocuments/u/G/TBTN17/TZA86.DOC","FR")</f>
        <v>FR</v>
      </c>
      <c r="K166" s="17" t="str">
        <f>HYPERLINK("https://docs.wto.org/imrd/directdoc.asp?DDFDocuments/v/G/TBTN17/TZA86.DOC","ES")</f>
        <v>ES</v>
      </c>
    </row>
    <row r="167" spans="1:11" ht="30" x14ac:dyDescent="0.25">
      <c r="A167" s="11" t="s">
        <v>373</v>
      </c>
      <c r="B167" s="12" t="s">
        <v>362</v>
      </c>
      <c r="C167" s="13">
        <v>42821</v>
      </c>
      <c r="D167" s="14" t="s">
        <v>13</v>
      </c>
      <c r="E167" s="15" t="s">
        <v>363</v>
      </c>
      <c r="F167" s="16"/>
      <c r="G167" s="15" t="s">
        <v>23</v>
      </c>
      <c r="H167" s="15" t="s">
        <v>19</v>
      </c>
      <c r="I167" s="17" t="str">
        <f>HYPERLINK("https://docs.wto.org/imrd/directdoc.asp?DDFDocuments/t/G/TBTN17/TZA87.DOC","EN")</f>
        <v>EN</v>
      </c>
      <c r="J167" s="17" t="str">
        <f>HYPERLINK("https://docs.wto.org/imrd/directdoc.asp?DDFDocuments/u/G/TBTN17/TZA87.DOC","FR")</f>
        <v>FR</v>
      </c>
      <c r="K167" s="17" t="str">
        <f>HYPERLINK("https://docs.wto.org/imrd/directdoc.asp?DDFDocuments/v/G/TBTN17/TZA87.DOC","ES")</f>
        <v>ES</v>
      </c>
    </row>
    <row r="168" spans="1:11" ht="30" x14ac:dyDescent="0.25">
      <c r="A168" s="11" t="s">
        <v>374</v>
      </c>
      <c r="B168" s="12" t="s">
        <v>362</v>
      </c>
      <c r="C168" s="13">
        <v>42821</v>
      </c>
      <c r="D168" s="14" t="s">
        <v>13</v>
      </c>
      <c r="E168" s="15" t="s">
        <v>363</v>
      </c>
      <c r="F168" s="16"/>
      <c r="G168" s="15" t="s">
        <v>23</v>
      </c>
      <c r="H168" s="15" t="s">
        <v>19</v>
      </c>
      <c r="I168" s="17" t="str">
        <f>HYPERLINK("https://docs.wto.org/imrd/directdoc.asp?DDFDocuments/t/G/TBTN17/TZA88.DOC","EN")</f>
        <v>EN</v>
      </c>
      <c r="J168" s="17" t="str">
        <f>HYPERLINK("https://docs.wto.org/imrd/directdoc.asp?DDFDocuments/u/G/TBTN17/TZA88.DOC","FR")</f>
        <v>FR</v>
      </c>
      <c r="K168" s="17" t="str">
        <f>HYPERLINK("https://docs.wto.org/imrd/directdoc.asp?DDFDocuments/v/G/TBTN17/TZA88.DOC","ES")</f>
        <v>ES</v>
      </c>
    </row>
    <row r="169" spans="1:11" ht="30" x14ac:dyDescent="0.25">
      <c r="A169" s="11" t="s">
        <v>375</v>
      </c>
      <c r="B169" s="12" t="s">
        <v>362</v>
      </c>
      <c r="C169" s="13">
        <v>42821</v>
      </c>
      <c r="D169" s="14" t="s">
        <v>13</v>
      </c>
      <c r="E169" s="15" t="s">
        <v>363</v>
      </c>
      <c r="F169" s="16"/>
      <c r="G169" s="15" t="s">
        <v>23</v>
      </c>
      <c r="H169" s="15" t="s">
        <v>19</v>
      </c>
      <c r="I169" s="17" t="str">
        <f>HYPERLINK("https://docs.wto.org/imrd/directdoc.asp?DDFDocuments/t/G/TBTN17/TZA78.DOC","EN")</f>
        <v>EN</v>
      </c>
      <c r="J169" s="17" t="str">
        <f>HYPERLINK("https://docs.wto.org/imrd/directdoc.asp?DDFDocuments/u/G/TBTN17/TZA78.DOC","FR")</f>
        <v>FR</v>
      </c>
      <c r="K169" s="17" t="str">
        <f>HYPERLINK("https://docs.wto.org/imrd/directdoc.asp?DDFDocuments/v/G/TBTN17/TZA78.DOC","ES")</f>
        <v>ES</v>
      </c>
    </row>
    <row r="170" spans="1:11" ht="30" x14ac:dyDescent="0.25">
      <c r="A170" s="11" t="s">
        <v>376</v>
      </c>
      <c r="B170" s="12" t="s">
        <v>44</v>
      </c>
      <c r="C170" s="13">
        <v>42821</v>
      </c>
      <c r="D170" s="14" t="s">
        <v>13</v>
      </c>
      <c r="E170" s="15" t="s">
        <v>377</v>
      </c>
      <c r="F170" s="16"/>
      <c r="G170" s="15"/>
      <c r="H170" s="15" t="s">
        <v>77</v>
      </c>
      <c r="I170" s="17" t="str">
        <f>HYPERLINK("https://docs.wto.org/imrd/directdoc.asp?DDFDocuments/t/G/TBTN17/CHL394.DOC","EN")</f>
        <v>EN</v>
      </c>
      <c r="J170" s="17" t="str">
        <f>HYPERLINK("https://docs.wto.org/imrd/directdoc.asp?DDFDocuments/u/G/TBTN17/CHL394.DOC","FR")</f>
        <v>FR</v>
      </c>
      <c r="K170" s="17" t="str">
        <f>HYPERLINK("https://docs.wto.org/imrd/directdoc.asp?DDFDocuments/v/G/TBTN17/CHL394.DOC","ES")</f>
        <v>ES</v>
      </c>
    </row>
    <row r="171" spans="1:11" ht="15" x14ac:dyDescent="0.25">
      <c r="A171" s="11" t="s">
        <v>378</v>
      </c>
      <c r="B171" s="12" t="s">
        <v>379</v>
      </c>
      <c r="C171" s="13">
        <v>42821</v>
      </c>
      <c r="D171" s="14" t="s">
        <v>13</v>
      </c>
      <c r="E171" s="15" t="s">
        <v>380</v>
      </c>
      <c r="F171" s="16"/>
      <c r="G171" s="15"/>
      <c r="H171" s="15" t="s">
        <v>15</v>
      </c>
      <c r="I171" s="17" t="str">
        <f>HYPERLINK("https://docs.wto.org/imrd/directdoc.asp?DDFDocuments/t/G/TBTN17/JPN551.DOC","EN")</f>
        <v>EN</v>
      </c>
      <c r="J171" s="17" t="str">
        <f>HYPERLINK("https://docs.wto.org/imrd/directdoc.asp?DDFDocuments/u/G/TBTN17/JPN551.DOC","FR")</f>
        <v>FR</v>
      </c>
      <c r="K171" s="17" t="str">
        <f>HYPERLINK("https://docs.wto.org/imrd/directdoc.asp?DDFDocuments/v/G/TBTN17/JPN551.DOC","ES")</f>
        <v>ES</v>
      </c>
    </row>
    <row r="172" spans="1:11" ht="150" x14ac:dyDescent="0.25">
      <c r="A172" s="11" t="s">
        <v>381</v>
      </c>
      <c r="B172" s="12" t="s">
        <v>379</v>
      </c>
      <c r="C172" s="13">
        <v>42821</v>
      </c>
      <c r="D172" s="14" t="s">
        <v>13</v>
      </c>
      <c r="E172" s="15" t="s">
        <v>382</v>
      </c>
      <c r="F172" s="16"/>
      <c r="G172" s="15"/>
      <c r="H172" s="15" t="s">
        <v>118</v>
      </c>
      <c r="I172" s="17" t="str">
        <f>HYPERLINK("https://docs.wto.org/imrd/directdoc.asp?DDFDocuments/t/G/TBTN17/JPN552.DOC","EN")</f>
        <v>EN</v>
      </c>
      <c r="J172" s="17" t="str">
        <f>HYPERLINK("https://docs.wto.org/imrd/directdoc.asp?DDFDocuments/u/G/TBTN17/JPN552.DOC","FR")</f>
        <v>FR</v>
      </c>
      <c r="K172" s="17" t="str">
        <f>HYPERLINK("https://docs.wto.org/imrd/directdoc.asp?DDFDocuments/v/G/TBTN17/JPN552.DOC","ES")</f>
        <v>ES</v>
      </c>
    </row>
    <row r="173" spans="1:11" ht="30" x14ac:dyDescent="0.25">
      <c r="A173" s="11" t="s">
        <v>383</v>
      </c>
      <c r="B173" s="12" t="s">
        <v>88</v>
      </c>
      <c r="C173" s="13">
        <v>42821</v>
      </c>
      <c r="D173" s="14" t="s">
        <v>13</v>
      </c>
      <c r="E173" s="15" t="s">
        <v>384</v>
      </c>
      <c r="F173" s="16"/>
      <c r="G173" s="15"/>
      <c r="H173" s="15" t="s">
        <v>21</v>
      </c>
      <c r="I173" s="17" t="str">
        <f>HYPERLINK("https://docs.wto.org/imrd/directdoc.asp?DDFDocuments/t/G/TBTN17/KOR709.DOC","EN")</f>
        <v>EN</v>
      </c>
      <c r="J173" s="17" t="str">
        <f>HYPERLINK("https://docs.wto.org/imrd/directdoc.asp?DDFDocuments/u/G/TBTN17/KOR709.DOC","FR")</f>
        <v>FR</v>
      </c>
      <c r="K173" s="17" t="str">
        <f>HYPERLINK("https://docs.wto.org/imrd/directdoc.asp?DDFDocuments/v/G/TBTN17/KOR709.DOC","ES")</f>
        <v>ES</v>
      </c>
    </row>
    <row r="174" spans="1:11" ht="15" x14ac:dyDescent="0.25">
      <c r="A174" s="11" t="s">
        <v>385</v>
      </c>
      <c r="B174" s="12" t="s">
        <v>120</v>
      </c>
      <c r="C174" s="13">
        <v>42818</v>
      </c>
      <c r="D174" s="14" t="s">
        <v>13</v>
      </c>
      <c r="E174" s="15"/>
      <c r="F174" s="16"/>
      <c r="G174" s="15" t="s">
        <v>386</v>
      </c>
      <c r="H174" s="15" t="s">
        <v>74</v>
      </c>
      <c r="I174" s="17" t="str">
        <f>HYPERLINK("https://docs.wto.org/imrd/directdoc.asp?DDFDocuments/t/G/TBTN17/KEN551.DOC","EN")</f>
        <v>EN</v>
      </c>
      <c r="J174" s="17" t="str">
        <f>HYPERLINK("https://docs.wto.org/imrd/directdoc.asp?DDFDocuments/u/G/TBTN17/KEN551.DOC","FR")</f>
        <v>FR</v>
      </c>
      <c r="K174" s="17" t="str">
        <f>HYPERLINK("https://docs.wto.org/imrd/directdoc.asp?DDFDocuments/v/G/TBTN17/KEN551.DOC","ES")</f>
        <v>ES</v>
      </c>
    </row>
    <row r="175" spans="1:11" ht="30" x14ac:dyDescent="0.25">
      <c r="A175" s="11" t="s">
        <v>387</v>
      </c>
      <c r="B175" s="12" t="s">
        <v>120</v>
      </c>
      <c r="C175" s="13">
        <v>42818</v>
      </c>
      <c r="D175" s="14" t="s">
        <v>13</v>
      </c>
      <c r="E175" s="15"/>
      <c r="F175" s="16"/>
      <c r="G175" s="15" t="s">
        <v>388</v>
      </c>
      <c r="H175" s="15" t="s">
        <v>19</v>
      </c>
      <c r="I175" s="17" t="str">
        <f>HYPERLINK("https://docs.wto.org/imrd/directdoc.asp?DDFDocuments/t/G/TBTN17/KEN552.DOC","EN")</f>
        <v>EN</v>
      </c>
      <c r="J175" s="17" t="str">
        <f>HYPERLINK("https://docs.wto.org/imrd/directdoc.asp?DDFDocuments/u/G/TBTN17/KEN552.DOC","FR")</f>
        <v>FR</v>
      </c>
      <c r="K175" s="17" t="str">
        <f>HYPERLINK("https://docs.wto.org/imrd/directdoc.asp?DDFDocuments/v/G/TBTN17/KEN552.DOC","ES")</f>
        <v>ES</v>
      </c>
    </row>
    <row r="176" spans="1:11" ht="15" x14ac:dyDescent="0.25">
      <c r="A176" s="11" t="s">
        <v>389</v>
      </c>
      <c r="B176" s="12" t="s">
        <v>120</v>
      </c>
      <c r="C176" s="13">
        <v>42818</v>
      </c>
      <c r="D176" s="14" t="s">
        <v>13</v>
      </c>
      <c r="E176" s="15"/>
      <c r="F176" s="16"/>
      <c r="G176" s="15" t="s">
        <v>386</v>
      </c>
      <c r="H176" s="15" t="s">
        <v>74</v>
      </c>
      <c r="I176" s="17" t="str">
        <f>HYPERLINK("https://docs.wto.org/imrd/directdoc.asp?DDFDocuments/t/G/TBTN17/KEN553.DOC","EN")</f>
        <v>EN</v>
      </c>
      <c r="J176" s="17" t="str">
        <f>HYPERLINK("https://docs.wto.org/imrd/directdoc.asp?DDFDocuments/u/G/TBTN17/KEN553.DOC","FR")</f>
        <v>FR</v>
      </c>
      <c r="K176" s="17" t="str">
        <f>HYPERLINK("https://docs.wto.org/imrd/directdoc.asp?DDFDocuments/v/G/TBTN17/KEN553.DOC","ES")</f>
        <v>ES</v>
      </c>
    </row>
    <row r="177" spans="1:11" ht="15" x14ac:dyDescent="0.25">
      <c r="A177" s="11" t="s">
        <v>390</v>
      </c>
      <c r="B177" s="12" t="s">
        <v>120</v>
      </c>
      <c r="C177" s="13">
        <v>42818</v>
      </c>
      <c r="D177" s="14" t="s">
        <v>13</v>
      </c>
      <c r="E177" s="15"/>
      <c r="F177" s="16"/>
      <c r="G177" s="15" t="s">
        <v>386</v>
      </c>
      <c r="H177" s="15" t="s">
        <v>74</v>
      </c>
      <c r="I177" s="17" t="str">
        <f>HYPERLINK("https://docs.wto.org/imrd/directdoc.asp?DDFDocuments/t/G/TBTN17/KEN554.DOC","EN")</f>
        <v>EN</v>
      </c>
      <c r="J177" s="17" t="str">
        <f>HYPERLINK("https://docs.wto.org/imrd/directdoc.asp?DDFDocuments/u/G/TBTN17/KEN554.DOC","FR")</f>
        <v>FR</v>
      </c>
      <c r="K177" s="17" t="str">
        <f>HYPERLINK("https://docs.wto.org/imrd/directdoc.asp?DDFDocuments/v/G/TBTN17/KEN554.DOC","ES")</f>
        <v>ES</v>
      </c>
    </row>
    <row r="178" spans="1:11" ht="15" x14ac:dyDescent="0.25">
      <c r="A178" s="11" t="s">
        <v>391</v>
      </c>
      <c r="B178" s="12" t="s">
        <v>120</v>
      </c>
      <c r="C178" s="13">
        <v>42818</v>
      </c>
      <c r="D178" s="14" t="s">
        <v>13</v>
      </c>
      <c r="E178" s="15"/>
      <c r="F178" s="16"/>
      <c r="G178" s="15" t="s">
        <v>386</v>
      </c>
      <c r="H178" s="15" t="s">
        <v>74</v>
      </c>
      <c r="I178" s="17" t="str">
        <f>HYPERLINK("https://docs.wto.org/imrd/directdoc.asp?DDFDocuments/t/G/TBTN17/KEN555.DOC","EN")</f>
        <v>EN</v>
      </c>
      <c r="J178" s="17" t="str">
        <f>HYPERLINK("https://docs.wto.org/imrd/directdoc.asp?DDFDocuments/u/G/TBTN17/KEN555.DOC","FR")</f>
        <v>FR</v>
      </c>
      <c r="K178" s="17" t="str">
        <f>HYPERLINK("https://docs.wto.org/imrd/directdoc.asp?DDFDocuments/v/G/TBTN17/KEN555.DOC","ES")</f>
        <v>ES</v>
      </c>
    </row>
    <row r="179" spans="1:11" ht="15" x14ac:dyDescent="0.25">
      <c r="A179" s="11" t="s">
        <v>392</v>
      </c>
      <c r="B179" s="12" t="s">
        <v>65</v>
      </c>
      <c r="C179" s="13">
        <v>42817</v>
      </c>
      <c r="D179" s="14" t="s">
        <v>13</v>
      </c>
      <c r="E179" s="15" t="s">
        <v>393</v>
      </c>
      <c r="F179" s="16" t="s">
        <v>394</v>
      </c>
      <c r="G179" s="15"/>
      <c r="H179" s="15" t="s">
        <v>395</v>
      </c>
      <c r="I179" s="17" t="str">
        <f>HYPERLINK("https://docs.wto.org/imrd/directdoc.asp?DDFDocuments/t/G/TBTN17/ISR943.DOC","EN")</f>
        <v>EN</v>
      </c>
      <c r="J179" s="17" t="str">
        <f>HYPERLINK("https://docs.wto.org/imrd/directdoc.asp?DDFDocuments/u/G/TBTN17/ISR943.DOC","FR")</f>
        <v>FR</v>
      </c>
      <c r="K179" s="17" t="str">
        <f>HYPERLINK("https://docs.wto.org/imrd/directdoc.asp?DDFDocuments/v/G/TBTN17/ISR943.DOC","ES")</f>
        <v>ES</v>
      </c>
    </row>
    <row r="180" spans="1:11" ht="30" x14ac:dyDescent="0.25">
      <c r="A180" s="11" t="s">
        <v>396</v>
      </c>
      <c r="B180" s="12" t="s">
        <v>65</v>
      </c>
      <c r="C180" s="13">
        <v>42817</v>
      </c>
      <c r="D180" s="14" t="s">
        <v>13</v>
      </c>
      <c r="E180" s="15" t="s">
        <v>397</v>
      </c>
      <c r="F180" s="16" t="s">
        <v>398</v>
      </c>
      <c r="G180" s="15"/>
      <c r="H180" s="15" t="s">
        <v>395</v>
      </c>
      <c r="I180" s="17" t="str">
        <f>HYPERLINK("https://docs.wto.org/imrd/directdoc.asp?DDFDocuments/t/G/TBTN17/ISR944.DOC","EN")</f>
        <v>EN</v>
      </c>
      <c r="J180" s="17" t="str">
        <f>HYPERLINK("https://docs.wto.org/imrd/directdoc.asp?DDFDocuments/u/G/TBTN17/ISR944.DOC","FR")</f>
        <v>FR</v>
      </c>
      <c r="K180" s="17" t="str">
        <f>HYPERLINK("https://docs.wto.org/imrd/directdoc.asp?DDFDocuments/v/G/TBTN17/ISR944.DOC","ES")</f>
        <v>ES</v>
      </c>
    </row>
    <row r="181" spans="1:11" ht="60" x14ac:dyDescent="0.25">
      <c r="A181" s="11" t="s">
        <v>399</v>
      </c>
      <c r="B181" s="12" t="s">
        <v>65</v>
      </c>
      <c r="C181" s="13">
        <v>42817</v>
      </c>
      <c r="D181" s="14" t="s">
        <v>13</v>
      </c>
      <c r="E181" s="15"/>
      <c r="F181" s="16" t="s">
        <v>400</v>
      </c>
      <c r="G181" s="15" t="s">
        <v>401</v>
      </c>
      <c r="H181" s="15" t="s">
        <v>402</v>
      </c>
      <c r="I181" s="17" t="str">
        <f>HYPERLINK("https://docs.wto.org/imrd/directdoc.asp?DDFDocuments/t/G/TBTN17/ISR945.DOC","EN")</f>
        <v>EN</v>
      </c>
      <c r="J181" s="17" t="str">
        <f>HYPERLINK("https://docs.wto.org/imrd/directdoc.asp?DDFDocuments/u/G/TBTN17/ISR945.DOC","FR")</f>
        <v>FR</v>
      </c>
      <c r="K181" s="17" t="str">
        <f>HYPERLINK("https://docs.wto.org/imrd/directdoc.asp?DDFDocuments/v/G/TBTN17/ISR945.DOC","ES")</f>
        <v>ES</v>
      </c>
    </row>
    <row r="182" spans="1:11" ht="15" x14ac:dyDescent="0.25">
      <c r="A182" s="11" t="s">
        <v>403</v>
      </c>
      <c r="B182" s="12" t="s">
        <v>404</v>
      </c>
      <c r="C182" s="13">
        <v>42817</v>
      </c>
      <c r="D182" s="14" t="s">
        <v>60</v>
      </c>
      <c r="E182" s="15" t="s">
        <v>405</v>
      </c>
      <c r="F182" s="16"/>
      <c r="G182" s="15"/>
      <c r="H182" s="15" t="s">
        <v>63</v>
      </c>
      <c r="I182" s="17"/>
      <c r="J182" s="17"/>
      <c r="K182" s="17" t="str">
        <f>HYPERLINK("https://docs.wto.org/imrd/directdoc.asp?DDFDocuments/v/G/TBTN15/ARG297A6.DOC","ES")</f>
        <v>ES</v>
      </c>
    </row>
    <row r="183" spans="1:11" ht="15" x14ac:dyDescent="0.25">
      <c r="A183" s="11" t="s">
        <v>406</v>
      </c>
      <c r="B183" s="12" t="s">
        <v>404</v>
      </c>
      <c r="C183" s="13">
        <v>42817</v>
      </c>
      <c r="D183" s="14" t="s">
        <v>60</v>
      </c>
      <c r="E183" s="15" t="s">
        <v>407</v>
      </c>
      <c r="F183" s="16"/>
      <c r="G183" s="15"/>
      <c r="H183" s="15"/>
      <c r="I183" s="17"/>
      <c r="J183" s="17"/>
      <c r="K183" s="17" t="str">
        <f>HYPERLINK("https://docs.wto.org/imrd/directdoc.asp?DDFDocuments/v/G/TBTN03/ARG126A2.DOC","ES")</f>
        <v>ES</v>
      </c>
    </row>
    <row r="184" spans="1:11" ht="75" x14ac:dyDescent="0.25">
      <c r="A184" s="11" t="s">
        <v>408</v>
      </c>
      <c r="B184" s="12" t="s">
        <v>92</v>
      </c>
      <c r="C184" s="13">
        <v>42817</v>
      </c>
      <c r="D184" s="14" t="s">
        <v>60</v>
      </c>
      <c r="E184" s="15" t="s">
        <v>409</v>
      </c>
      <c r="F184" s="16" t="s">
        <v>410</v>
      </c>
      <c r="G184" s="15"/>
      <c r="H184" s="15" t="s">
        <v>411</v>
      </c>
      <c r="I184" s="17" t="str">
        <f>HYPERLINK("https://docs.wto.org/imrd/directdoc.asp?DDFDocuments/t/G/TBTN16/BRA698A1.DOC","EN")</f>
        <v>EN</v>
      </c>
      <c r="J184" s="17"/>
      <c r="K184" s="17"/>
    </row>
    <row r="185" spans="1:11" ht="315" x14ac:dyDescent="0.25">
      <c r="A185" s="11" t="s">
        <v>412</v>
      </c>
      <c r="B185" s="12" t="s">
        <v>92</v>
      </c>
      <c r="C185" s="13">
        <v>42817</v>
      </c>
      <c r="D185" s="14" t="s">
        <v>60</v>
      </c>
      <c r="E185" s="15" t="s">
        <v>413</v>
      </c>
      <c r="F185" s="16" t="s">
        <v>414</v>
      </c>
      <c r="G185" s="15"/>
      <c r="H185" s="15" t="s">
        <v>215</v>
      </c>
      <c r="I185" s="17" t="str">
        <f>HYPERLINK("https://docs.wto.org/imrd/directdoc.asp?DDFDocuments/t/G/TBTN12/BRA461A3.DOC","EN")</f>
        <v>EN</v>
      </c>
      <c r="J185" s="17"/>
      <c r="K185" s="17"/>
    </row>
    <row r="186" spans="1:11" ht="30" x14ac:dyDescent="0.25">
      <c r="A186" s="11" t="s">
        <v>415</v>
      </c>
      <c r="B186" s="12" t="s">
        <v>92</v>
      </c>
      <c r="C186" s="13">
        <v>42817</v>
      </c>
      <c r="D186" s="14" t="s">
        <v>60</v>
      </c>
      <c r="E186" s="15" t="s">
        <v>416</v>
      </c>
      <c r="F186" s="16"/>
      <c r="G186" s="15"/>
      <c r="H186" s="15" t="s">
        <v>417</v>
      </c>
      <c r="I186" s="17" t="str">
        <f>HYPERLINK("https://docs.wto.org/imrd/directdoc.asp?DDFDocuments/t/G/TBTN13/BRA567A6.DOC","EN")</f>
        <v>EN</v>
      </c>
      <c r="J186" s="17"/>
      <c r="K186" s="17"/>
    </row>
    <row r="187" spans="1:11" ht="30" x14ac:dyDescent="0.25">
      <c r="A187" s="11" t="s">
        <v>418</v>
      </c>
      <c r="B187" s="12" t="s">
        <v>33</v>
      </c>
      <c r="C187" s="13">
        <v>42817</v>
      </c>
      <c r="D187" s="14" t="s">
        <v>13</v>
      </c>
      <c r="E187" s="15" t="s">
        <v>419</v>
      </c>
      <c r="F187" s="16"/>
      <c r="G187" s="15"/>
      <c r="H187" s="15" t="s">
        <v>46</v>
      </c>
      <c r="I187" s="17" t="str">
        <f>HYPERLINK("https://docs.wto.org/imrd/directdoc.asp?DDFDocuments/t/G/TBTN17/EU460.DOC","EN")</f>
        <v>EN</v>
      </c>
      <c r="J187" s="17" t="str">
        <f>HYPERLINK("https://docs.wto.org/imrd/directdoc.asp?DDFDocuments/u/G/TBTN17/EU460.DOC","FR")</f>
        <v>FR</v>
      </c>
      <c r="K187" s="17" t="str">
        <f>HYPERLINK("https://docs.wto.org/imrd/directdoc.asp?DDFDocuments/v/G/TBTN17/EU460.DOC","ES")</f>
        <v>ES</v>
      </c>
    </row>
    <row r="188" spans="1:11" ht="15" x14ac:dyDescent="0.25">
      <c r="A188" s="11" t="s">
        <v>420</v>
      </c>
      <c r="B188" s="12" t="s">
        <v>33</v>
      </c>
      <c r="C188" s="13">
        <v>42817</v>
      </c>
      <c r="D188" s="14" t="s">
        <v>60</v>
      </c>
      <c r="E188" s="15" t="s">
        <v>421</v>
      </c>
      <c r="F188" s="16"/>
      <c r="G188" s="15"/>
      <c r="H188" s="15" t="s">
        <v>63</v>
      </c>
      <c r="I188" s="17" t="str">
        <f>HYPERLINK("https://docs.wto.org/imrd/directdoc.asp?DDFDocuments/t/G/TBTN12/EU72A1.DOC","EN")</f>
        <v>EN</v>
      </c>
      <c r="J188" s="17"/>
      <c r="K188" s="17"/>
    </row>
    <row r="189" spans="1:11" ht="15" x14ac:dyDescent="0.25">
      <c r="A189" s="11" t="s">
        <v>422</v>
      </c>
      <c r="B189" s="12" t="s">
        <v>33</v>
      </c>
      <c r="C189" s="13">
        <v>42817</v>
      </c>
      <c r="D189" s="14" t="s">
        <v>60</v>
      </c>
      <c r="E189" s="15" t="s">
        <v>423</v>
      </c>
      <c r="F189" s="16"/>
      <c r="G189" s="15"/>
      <c r="H189" s="15" t="s">
        <v>63</v>
      </c>
      <c r="I189" s="17" t="str">
        <f>HYPERLINK("https://docs.wto.org/imrd/directdoc.asp?DDFDocuments/t/G/TBTN12/EU71A1.DOC","EN")</f>
        <v>EN</v>
      </c>
      <c r="J189" s="17"/>
      <c r="K189" s="17"/>
    </row>
    <row r="190" spans="1:11" ht="135" x14ac:dyDescent="0.25">
      <c r="A190" s="11" t="s">
        <v>424</v>
      </c>
      <c r="B190" s="12" t="s">
        <v>92</v>
      </c>
      <c r="C190" s="13">
        <v>42817</v>
      </c>
      <c r="D190" s="14" t="s">
        <v>165</v>
      </c>
      <c r="E190" s="15" t="s">
        <v>425</v>
      </c>
      <c r="F190" s="16" t="s">
        <v>426</v>
      </c>
      <c r="G190" s="15"/>
      <c r="H190" s="15" t="s">
        <v>417</v>
      </c>
      <c r="I190" s="17" t="str">
        <f>HYPERLINK("https://docs.wto.org/imrd/directdoc.asp?DDFDocuments/t/G/TBTN16/BRA675C1.DOC","EN")</f>
        <v>EN</v>
      </c>
      <c r="J190" s="17"/>
      <c r="K190" s="17"/>
    </row>
    <row r="191" spans="1:11" ht="90" x14ac:dyDescent="0.25">
      <c r="A191" s="11" t="s">
        <v>427</v>
      </c>
      <c r="B191" s="12" t="s">
        <v>92</v>
      </c>
      <c r="C191" s="13">
        <v>42817</v>
      </c>
      <c r="D191" s="14" t="s">
        <v>13</v>
      </c>
      <c r="E191" s="15" t="s">
        <v>428</v>
      </c>
      <c r="F191" s="16" t="s">
        <v>429</v>
      </c>
      <c r="G191" s="15"/>
      <c r="H191" s="15" t="s">
        <v>266</v>
      </c>
      <c r="I191" s="17" t="str">
        <f>HYPERLINK("https://docs.wto.org/imrd/directdoc.asp?DDFDocuments/t/G/TBTN14/BRA613R1.DOC","EN")</f>
        <v>EN</v>
      </c>
      <c r="J191" s="17"/>
      <c r="K191" s="17"/>
    </row>
    <row r="192" spans="1:11" ht="15" x14ac:dyDescent="0.25">
      <c r="A192" s="11" t="s">
        <v>430</v>
      </c>
      <c r="B192" s="12" t="s">
        <v>108</v>
      </c>
      <c r="C192" s="13">
        <v>42817</v>
      </c>
      <c r="D192" s="14" t="s">
        <v>13</v>
      </c>
      <c r="E192" s="15" t="s">
        <v>431</v>
      </c>
      <c r="F192" s="16"/>
      <c r="G192" s="15" t="s">
        <v>432</v>
      </c>
      <c r="H192" s="15" t="s">
        <v>77</v>
      </c>
      <c r="I192" s="17" t="str">
        <f t="shared" ref="I192:I198" si="6">HYPERLINK("https://docs.wto.org/imrd/directdoc.asp?DDFDocuments/t/G/TBTN17/ARE356.DOC","EN")</f>
        <v>EN</v>
      </c>
      <c r="J192" s="17" t="str">
        <f t="shared" ref="J192:J198" si="7">HYPERLINK("https://docs.wto.org/imrd/directdoc.asp?DDFDocuments/u/G/TBTN17/ARE356.DOC","FR")</f>
        <v>FR</v>
      </c>
      <c r="K192" s="17" t="str">
        <f t="shared" ref="K192:K198" si="8">HYPERLINK("https://docs.wto.org/imrd/directdoc.asp?DDFDocuments/v/G/TBTN17/ARE356.DOC","ES")</f>
        <v>ES</v>
      </c>
    </row>
    <row r="193" spans="1:11" ht="15" x14ac:dyDescent="0.25">
      <c r="A193" s="11" t="s">
        <v>430</v>
      </c>
      <c r="B193" s="12" t="s">
        <v>103</v>
      </c>
      <c r="C193" s="13">
        <v>42817</v>
      </c>
      <c r="D193" s="14" t="s">
        <v>13</v>
      </c>
      <c r="E193" s="15" t="s">
        <v>431</v>
      </c>
      <c r="F193" s="16"/>
      <c r="G193" s="15" t="s">
        <v>432</v>
      </c>
      <c r="H193" s="15" t="s">
        <v>77</v>
      </c>
      <c r="I193" s="17" t="str">
        <f t="shared" si="6"/>
        <v>EN</v>
      </c>
      <c r="J193" s="17" t="str">
        <f t="shared" si="7"/>
        <v>FR</v>
      </c>
      <c r="K193" s="17" t="str">
        <f t="shared" si="8"/>
        <v>ES</v>
      </c>
    </row>
    <row r="194" spans="1:11" ht="15" x14ac:dyDescent="0.25">
      <c r="A194" s="11" t="s">
        <v>430</v>
      </c>
      <c r="B194" s="12" t="s">
        <v>104</v>
      </c>
      <c r="C194" s="13">
        <v>42817</v>
      </c>
      <c r="D194" s="14" t="s">
        <v>13</v>
      </c>
      <c r="E194" s="15" t="s">
        <v>431</v>
      </c>
      <c r="F194" s="16"/>
      <c r="G194" s="15" t="s">
        <v>432</v>
      </c>
      <c r="H194" s="15" t="s">
        <v>77</v>
      </c>
      <c r="I194" s="17" t="str">
        <f t="shared" si="6"/>
        <v>EN</v>
      </c>
      <c r="J194" s="17" t="str">
        <f t="shared" si="7"/>
        <v>FR</v>
      </c>
      <c r="K194" s="17" t="str">
        <f t="shared" si="8"/>
        <v>ES</v>
      </c>
    </row>
    <row r="195" spans="1:11" ht="15" x14ac:dyDescent="0.25">
      <c r="A195" s="11" t="s">
        <v>430</v>
      </c>
      <c r="B195" s="12" t="s">
        <v>105</v>
      </c>
      <c r="C195" s="13">
        <v>42817</v>
      </c>
      <c r="D195" s="14" t="s">
        <v>13</v>
      </c>
      <c r="E195" s="15" t="s">
        <v>431</v>
      </c>
      <c r="F195" s="16"/>
      <c r="G195" s="15" t="s">
        <v>432</v>
      </c>
      <c r="H195" s="15" t="s">
        <v>77</v>
      </c>
      <c r="I195" s="17" t="str">
        <f t="shared" si="6"/>
        <v>EN</v>
      </c>
      <c r="J195" s="17" t="str">
        <f t="shared" si="7"/>
        <v>FR</v>
      </c>
      <c r="K195" s="17" t="str">
        <f t="shared" si="8"/>
        <v>ES</v>
      </c>
    </row>
    <row r="196" spans="1:11" ht="15" x14ac:dyDescent="0.25">
      <c r="A196" s="11" t="s">
        <v>430</v>
      </c>
      <c r="B196" s="12" t="s">
        <v>106</v>
      </c>
      <c r="C196" s="13">
        <v>42817</v>
      </c>
      <c r="D196" s="14" t="s">
        <v>13</v>
      </c>
      <c r="E196" s="15" t="s">
        <v>431</v>
      </c>
      <c r="F196" s="16"/>
      <c r="G196" s="15" t="s">
        <v>432</v>
      </c>
      <c r="H196" s="15" t="s">
        <v>77</v>
      </c>
      <c r="I196" s="17" t="str">
        <f t="shared" si="6"/>
        <v>EN</v>
      </c>
      <c r="J196" s="17" t="str">
        <f t="shared" si="7"/>
        <v>FR</v>
      </c>
      <c r="K196" s="17" t="str">
        <f t="shared" si="8"/>
        <v>ES</v>
      </c>
    </row>
    <row r="197" spans="1:11" ht="15" x14ac:dyDescent="0.25">
      <c r="A197" s="11" t="s">
        <v>430</v>
      </c>
      <c r="B197" s="12" t="s">
        <v>107</v>
      </c>
      <c r="C197" s="13">
        <v>42817</v>
      </c>
      <c r="D197" s="14" t="s">
        <v>13</v>
      </c>
      <c r="E197" s="15" t="s">
        <v>431</v>
      </c>
      <c r="F197" s="16"/>
      <c r="G197" s="15" t="s">
        <v>432</v>
      </c>
      <c r="H197" s="15" t="s">
        <v>77</v>
      </c>
      <c r="I197" s="17" t="str">
        <f t="shared" si="6"/>
        <v>EN</v>
      </c>
      <c r="J197" s="17" t="str">
        <f t="shared" si="7"/>
        <v>FR</v>
      </c>
      <c r="K197" s="17" t="str">
        <f t="shared" si="8"/>
        <v>ES</v>
      </c>
    </row>
    <row r="198" spans="1:11" ht="15" x14ac:dyDescent="0.25">
      <c r="A198" s="11" t="s">
        <v>430</v>
      </c>
      <c r="B198" s="12" t="s">
        <v>109</v>
      </c>
      <c r="C198" s="13">
        <v>42817</v>
      </c>
      <c r="D198" s="14" t="s">
        <v>13</v>
      </c>
      <c r="E198" s="15" t="s">
        <v>431</v>
      </c>
      <c r="F198" s="16"/>
      <c r="G198" s="15" t="s">
        <v>432</v>
      </c>
      <c r="H198" s="15" t="s">
        <v>77</v>
      </c>
      <c r="I198" s="17" t="str">
        <f t="shared" si="6"/>
        <v>EN</v>
      </c>
      <c r="J198" s="17" t="str">
        <f t="shared" si="7"/>
        <v>FR</v>
      </c>
      <c r="K198" s="17" t="str">
        <f t="shared" si="8"/>
        <v>ES</v>
      </c>
    </row>
    <row r="199" spans="1:11" ht="15" x14ac:dyDescent="0.25">
      <c r="A199" s="11" t="s">
        <v>433</v>
      </c>
      <c r="B199" s="12" t="s">
        <v>99</v>
      </c>
      <c r="C199" s="13">
        <v>42816</v>
      </c>
      <c r="D199" s="14" t="s">
        <v>60</v>
      </c>
      <c r="E199" s="15" t="s">
        <v>175</v>
      </c>
      <c r="F199" s="16"/>
      <c r="G199" s="15"/>
      <c r="H199" s="15"/>
      <c r="I199" s="17"/>
      <c r="J199" s="17"/>
      <c r="K199" s="17" t="str">
        <f>HYPERLINK("https://docs.wto.org/imrd/directdoc.asp?DDFDocuments/v/G/TBTN02/MEX10A1.DOC","ES")</f>
        <v>ES</v>
      </c>
    </row>
    <row r="200" spans="1:11" ht="15" x14ac:dyDescent="0.25">
      <c r="A200" s="11" t="s">
        <v>434</v>
      </c>
      <c r="B200" s="12" t="s">
        <v>404</v>
      </c>
      <c r="C200" s="13">
        <v>42816</v>
      </c>
      <c r="D200" s="14" t="s">
        <v>13</v>
      </c>
      <c r="E200" s="15"/>
      <c r="F200" s="16"/>
      <c r="G200" s="15"/>
      <c r="H200" s="15" t="s">
        <v>58</v>
      </c>
      <c r="I200" s="17" t="str">
        <f>HYPERLINK("https://docs.wto.org/imrd/directdoc.asp?DDFDocuments/t/G/TBTN17/ARG319.DOC","EN")</f>
        <v>EN</v>
      </c>
      <c r="J200" s="17" t="str">
        <f>HYPERLINK("https://docs.wto.org/imrd/directdoc.asp?DDFDocuments/u/G/TBTN17/ARG319.DOC","FR")</f>
        <v>FR</v>
      </c>
      <c r="K200" s="17" t="str">
        <f>HYPERLINK("https://docs.wto.org/imrd/directdoc.asp?DDFDocuments/v/G/TBTN17/ARG319.DOC","ES")</f>
        <v>ES</v>
      </c>
    </row>
    <row r="201" spans="1:11" ht="15" x14ac:dyDescent="0.25">
      <c r="A201" s="11" t="s">
        <v>435</v>
      </c>
      <c r="B201" s="12" t="s">
        <v>436</v>
      </c>
      <c r="C201" s="13">
        <v>42816</v>
      </c>
      <c r="D201" s="14" t="s">
        <v>60</v>
      </c>
      <c r="E201" s="15"/>
      <c r="F201" s="16"/>
      <c r="G201" s="15"/>
      <c r="H201" s="15" t="s">
        <v>437</v>
      </c>
      <c r="I201" s="17" t="str">
        <f>HYPERLINK("https://docs.wto.org/imrd/directdoc.asp?DDFDocuments/t/G/TBTN16/SLV192A2.DOC","EN")</f>
        <v>EN</v>
      </c>
      <c r="J201" s="17"/>
      <c r="K201" s="17" t="str">
        <f>HYPERLINK("https://docs.wto.org/imrd/directdoc.asp?DDFDocuments/v/G/TBTN16/SLV192A2.DOC","ES")</f>
        <v>ES</v>
      </c>
    </row>
    <row r="202" spans="1:11" ht="30" x14ac:dyDescent="0.25">
      <c r="A202" s="11" t="s">
        <v>438</v>
      </c>
      <c r="B202" s="12" t="s">
        <v>220</v>
      </c>
      <c r="C202" s="13">
        <v>42816</v>
      </c>
      <c r="D202" s="14" t="s">
        <v>13</v>
      </c>
      <c r="E202" s="15" t="s">
        <v>439</v>
      </c>
      <c r="F202" s="16" t="s">
        <v>440</v>
      </c>
      <c r="G202" s="15"/>
      <c r="H202" s="15" t="s">
        <v>230</v>
      </c>
      <c r="I202" s="17" t="str">
        <f>HYPERLINK("https://docs.wto.org/imrd/directdoc.asp?DDFDocuments/t/G/TBTN17/ECU332.DOC","EN")</f>
        <v>EN</v>
      </c>
      <c r="J202" s="17" t="str">
        <f>HYPERLINK("https://docs.wto.org/imrd/directdoc.asp?DDFDocuments/u/G/TBTN17/ECU332.DOC","FR")</f>
        <v>FR</v>
      </c>
      <c r="K202" s="17" t="str">
        <f>HYPERLINK("https://docs.wto.org/imrd/directdoc.asp?DDFDocuments/v/G/TBTN17/ECU332.DOC","ES")</f>
        <v>ES</v>
      </c>
    </row>
    <row r="203" spans="1:11" ht="135" x14ac:dyDescent="0.25">
      <c r="A203" s="11" t="s">
        <v>441</v>
      </c>
      <c r="B203" s="12" t="s">
        <v>220</v>
      </c>
      <c r="C203" s="13">
        <v>42816</v>
      </c>
      <c r="D203" s="14" t="s">
        <v>60</v>
      </c>
      <c r="E203" s="15" t="s">
        <v>442</v>
      </c>
      <c r="F203" s="16" t="s">
        <v>443</v>
      </c>
      <c r="G203" s="15"/>
      <c r="H203" s="15"/>
      <c r="I203" s="17"/>
      <c r="J203" s="17"/>
      <c r="K203" s="17" t="str">
        <f>HYPERLINK("https://docs.wto.org/imrd/directdoc.asp?DDFDocuments/v/G/TBTN14/ECU281A1.DOC","ES")</f>
        <v>ES</v>
      </c>
    </row>
    <row r="204" spans="1:11" ht="30" x14ac:dyDescent="0.25">
      <c r="A204" s="11" t="s">
        <v>444</v>
      </c>
      <c r="B204" s="12" t="s">
        <v>220</v>
      </c>
      <c r="C204" s="13">
        <v>42816</v>
      </c>
      <c r="D204" s="14" t="s">
        <v>13</v>
      </c>
      <c r="E204" s="15" t="s">
        <v>445</v>
      </c>
      <c r="F204" s="16" t="s">
        <v>446</v>
      </c>
      <c r="G204" s="15"/>
      <c r="H204" s="15" t="s">
        <v>77</v>
      </c>
      <c r="I204" s="17" t="str">
        <f>HYPERLINK("https://docs.wto.org/imrd/directdoc.asp?DDFDocuments/t/G/TBTN17/ECU333.DOC","EN")</f>
        <v>EN</v>
      </c>
      <c r="J204" s="17" t="str">
        <f>HYPERLINK("https://docs.wto.org/imrd/directdoc.asp?DDFDocuments/u/G/TBTN17/ECU333.DOC","FR")</f>
        <v>FR</v>
      </c>
      <c r="K204" s="17" t="str">
        <f>HYPERLINK("https://docs.wto.org/imrd/directdoc.asp?DDFDocuments/v/G/TBTN17/ECU333.DOC","ES")</f>
        <v>ES</v>
      </c>
    </row>
    <row r="205" spans="1:11" ht="45" x14ac:dyDescent="0.25">
      <c r="A205" s="11" t="s">
        <v>447</v>
      </c>
      <c r="B205" s="12" t="s">
        <v>83</v>
      </c>
      <c r="C205" s="13">
        <v>42816</v>
      </c>
      <c r="D205" s="14" t="s">
        <v>13</v>
      </c>
      <c r="E205" s="15" t="s">
        <v>448</v>
      </c>
      <c r="F205" s="16"/>
      <c r="G205" s="15" t="s">
        <v>449</v>
      </c>
      <c r="H205" s="15" t="s">
        <v>46</v>
      </c>
      <c r="I205" s="17" t="str">
        <f>HYPERLINK("https://docs.wto.org/imrd/directdoc.asp?DDFDocuments/t/G/TBTN17/CAN520.DOC","EN")</f>
        <v>EN</v>
      </c>
      <c r="J205" s="17" t="str">
        <f>HYPERLINK("https://docs.wto.org/imrd/directdoc.asp?DDFDocuments/u/G/TBTN17/CAN520.DOC","FR")</f>
        <v>FR</v>
      </c>
      <c r="K205" s="17" t="str">
        <f>HYPERLINK("https://docs.wto.org/imrd/directdoc.asp?DDFDocuments/v/G/TBTN17/CAN520.DOC","ES")</f>
        <v>ES</v>
      </c>
    </row>
    <row r="206" spans="1:11" ht="75" x14ac:dyDescent="0.25">
      <c r="A206" s="11" t="s">
        <v>450</v>
      </c>
      <c r="B206" s="12" t="s">
        <v>451</v>
      </c>
      <c r="C206" s="13">
        <v>42816</v>
      </c>
      <c r="D206" s="14" t="s">
        <v>60</v>
      </c>
      <c r="E206" s="15" t="s">
        <v>452</v>
      </c>
      <c r="F206" s="16" t="s">
        <v>453</v>
      </c>
      <c r="G206" s="15"/>
      <c r="H206" s="15" t="s">
        <v>437</v>
      </c>
      <c r="I206" s="17" t="str">
        <f>HYPERLINK("https://docs.wto.org/imrd/directdoc.asp?DDFDocuments/t/G/TBTN17/AUS104A1.DOC","EN")</f>
        <v>EN</v>
      </c>
      <c r="J206" s="17"/>
      <c r="K206" s="17"/>
    </row>
    <row r="207" spans="1:11" ht="15" x14ac:dyDescent="0.25">
      <c r="A207" s="11" t="s">
        <v>454</v>
      </c>
      <c r="B207" s="12" t="s">
        <v>404</v>
      </c>
      <c r="C207" s="13">
        <v>42815</v>
      </c>
      <c r="D207" s="14" t="s">
        <v>13</v>
      </c>
      <c r="E207" s="15"/>
      <c r="F207" s="16"/>
      <c r="G207" s="15"/>
      <c r="H207" s="15" t="s">
        <v>77</v>
      </c>
      <c r="I207" s="17" t="str">
        <f>HYPERLINK("https://docs.wto.org/imrd/directdoc.asp?DDFDocuments/t/G/TBTN17/ARG318.DOC","EN")</f>
        <v>EN</v>
      </c>
      <c r="J207" s="17" t="str">
        <f>HYPERLINK("https://docs.wto.org/imrd/directdoc.asp?DDFDocuments/u/G/TBTN17/ARG318.DOC","FR")</f>
        <v>FR</v>
      </c>
      <c r="K207" s="17" t="str">
        <f>HYPERLINK("https://docs.wto.org/imrd/directdoc.asp?DDFDocuments/v/G/TBTN17/ARG318.DOC","ES")</f>
        <v>ES</v>
      </c>
    </row>
    <row r="208" spans="1:11" ht="75" x14ac:dyDescent="0.25">
      <c r="A208" s="11" t="s">
        <v>455</v>
      </c>
      <c r="B208" s="12" t="s">
        <v>99</v>
      </c>
      <c r="C208" s="13">
        <v>42815</v>
      </c>
      <c r="D208" s="14" t="s">
        <v>13</v>
      </c>
      <c r="E208" s="15" t="s">
        <v>456</v>
      </c>
      <c r="F208" s="16" t="s">
        <v>457</v>
      </c>
      <c r="G208" s="15"/>
      <c r="H208" s="15" t="s">
        <v>58</v>
      </c>
      <c r="I208" s="17" t="str">
        <f>HYPERLINK("https://docs.wto.org/imrd/directdoc.asp?DDFDocuments/t/G/TBTN17/MEX355.DOC","EN")</f>
        <v>EN</v>
      </c>
      <c r="J208" s="17" t="str">
        <f>HYPERLINK("https://docs.wto.org/imrd/directdoc.asp?DDFDocuments/u/G/TBTN17/MEX355.DOC","FR")</f>
        <v>FR</v>
      </c>
      <c r="K208" s="17" t="str">
        <f>HYPERLINK("https://docs.wto.org/imrd/directdoc.asp?DDFDocuments/v/G/TBTN17/MEX355.DOC","ES")</f>
        <v>ES</v>
      </c>
    </row>
    <row r="209" spans="1:11" ht="120" x14ac:dyDescent="0.25">
      <c r="A209" s="11" t="s">
        <v>458</v>
      </c>
      <c r="B209" s="12" t="s">
        <v>220</v>
      </c>
      <c r="C209" s="13">
        <v>42815</v>
      </c>
      <c r="D209" s="14" t="s">
        <v>60</v>
      </c>
      <c r="E209" s="15"/>
      <c r="F209" s="16" t="s">
        <v>459</v>
      </c>
      <c r="G209" s="15"/>
      <c r="H209" s="15" t="s">
        <v>323</v>
      </c>
      <c r="I209" s="17" t="str">
        <f>HYPERLINK("https://docs.wto.org/imrd/directdoc.asp?DDFDocuments/t/G/TBTN13/ECU101A4.DOC","EN")</f>
        <v>EN</v>
      </c>
      <c r="J209" s="17"/>
      <c r="K209" s="17" t="str">
        <f>HYPERLINK("https://docs.wto.org/imrd/directdoc.asp?DDFDocuments/v/G/TBTN13/ECU101A4.DOC","ES")</f>
        <v>ES</v>
      </c>
    </row>
    <row r="210" spans="1:11" ht="30" x14ac:dyDescent="0.25">
      <c r="A210" s="11" t="s">
        <v>460</v>
      </c>
      <c r="B210" s="12" t="s">
        <v>207</v>
      </c>
      <c r="C210" s="13">
        <v>42815</v>
      </c>
      <c r="D210" s="14" t="s">
        <v>13</v>
      </c>
      <c r="E210" s="15" t="s">
        <v>461</v>
      </c>
      <c r="F210" s="16" t="s">
        <v>462</v>
      </c>
      <c r="G210" s="15" t="s">
        <v>463</v>
      </c>
      <c r="H210" s="15" t="s">
        <v>464</v>
      </c>
      <c r="I210" s="17" t="str">
        <f>HYPERLINK("https://docs.wto.org/imrd/directdoc.asp?DDFDocuments/t/G/TBTN17/UGA614.DOC","EN")</f>
        <v>EN</v>
      </c>
      <c r="J210" s="17" t="str">
        <f>HYPERLINK("https://docs.wto.org/imrd/directdoc.asp?DDFDocuments/u/G/TBTN17/UGA614.DOC","FR")</f>
        <v>FR</v>
      </c>
      <c r="K210" s="17" t="str">
        <f>HYPERLINK("https://docs.wto.org/imrd/directdoc.asp?DDFDocuments/v/G/TBTN17/UGA614.DOC","ES")</f>
        <v>ES</v>
      </c>
    </row>
    <row r="211" spans="1:11" ht="15" x14ac:dyDescent="0.25">
      <c r="A211" s="11" t="s">
        <v>465</v>
      </c>
      <c r="B211" s="12" t="s">
        <v>207</v>
      </c>
      <c r="C211" s="13">
        <v>42815</v>
      </c>
      <c r="D211" s="14" t="s">
        <v>13</v>
      </c>
      <c r="E211" s="15" t="s">
        <v>466</v>
      </c>
      <c r="F211" s="16"/>
      <c r="G211" s="15" t="s">
        <v>467</v>
      </c>
      <c r="H211" s="15" t="s">
        <v>74</v>
      </c>
      <c r="I211" s="17" t="str">
        <f>HYPERLINK("https://docs.wto.org/imrd/directdoc.asp?DDFDocuments/t/G/TBTN17/UGA615.DOC","EN")</f>
        <v>EN</v>
      </c>
      <c r="J211" s="17" t="str">
        <f>HYPERLINK("https://docs.wto.org/imrd/directdoc.asp?DDFDocuments/u/G/TBTN17/UGA615.DOC","FR")</f>
        <v>FR</v>
      </c>
      <c r="K211" s="17" t="str">
        <f>HYPERLINK("https://docs.wto.org/imrd/directdoc.asp?DDFDocuments/v/G/TBTN17/UGA615.DOC","ES")</f>
        <v>ES</v>
      </c>
    </row>
    <row r="212" spans="1:11" ht="30" x14ac:dyDescent="0.25">
      <c r="A212" s="11" t="s">
        <v>468</v>
      </c>
      <c r="B212" s="12" t="s">
        <v>207</v>
      </c>
      <c r="C212" s="13">
        <v>42815</v>
      </c>
      <c r="D212" s="14" t="s">
        <v>13</v>
      </c>
      <c r="E212" s="15" t="s">
        <v>469</v>
      </c>
      <c r="F212" s="16"/>
      <c r="G212" s="15" t="s">
        <v>470</v>
      </c>
      <c r="H212" s="15" t="s">
        <v>35</v>
      </c>
      <c r="I212" s="17" t="str">
        <f>HYPERLINK("https://docs.wto.org/imrd/directdoc.asp?DDFDocuments/t/G/TBTN17/UGA616.DOC","EN")</f>
        <v>EN</v>
      </c>
      <c r="J212" s="17" t="str">
        <f>HYPERLINK("https://docs.wto.org/imrd/directdoc.asp?DDFDocuments/u/G/TBTN17/UGA616.DOC","FR")</f>
        <v>FR</v>
      </c>
      <c r="K212" s="17" t="str">
        <f>HYPERLINK("https://docs.wto.org/imrd/directdoc.asp?DDFDocuments/v/G/TBTN17/UGA616.DOC","ES")</f>
        <v>ES</v>
      </c>
    </row>
    <row r="213" spans="1:11" ht="60" x14ac:dyDescent="0.25">
      <c r="A213" s="11" t="s">
        <v>471</v>
      </c>
      <c r="B213" s="12" t="s">
        <v>207</v>
      </c>
      <c r="C213" s="13">
        <v>42814</v>
      </c>
      <c r="D213" s="14" t="s">
        <v>13</v>
      </c>
      <c r="E213" s="15" t="s">
        <v>472</v>
      </c>
      <c r="F213" s="16" t="s">
        <v>473</v>
      </c>
      <c r="G213" s="15" t="s">
        <v>474</v>
      </c>
      <c r="H213" s="15" t="s">
        <v>475</v>
      </c>
      <c r="I213" s="17" t="str">
        <f>HYPERLINK("https://docs.wto.org/imrd/directdoc.asp?DDFDocuments/t/G/TBTN17/UGA613.DOC","EN")</f>
        <v>EN</v>
      </c>
      <c r="J213" s="17" t="str">
        <f>HYPERLINK("https://docs.wto.org/imrd/directdoc.asp?DDFDocuments/u/G/TBTN17/UGA613.DOC","FR")</f>
        <v>FR</v>
      </c>
      <c r="K213" s="17" t="str">
        <f>HYPERLINK("https://docs.wto.org/imrd/directdoc.asp?DDFDocuments/v/G/TBTN17/UGA613.DOC","ES")</f>
        <v>ES</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6"/>
  <sheetViews>
    <sheetView zoomScale="70" zoomScaleNormal="70" workbookViewId="0">
      <selection activeCell="D15" sqref="D15"/>
    </sheetView>
  </sheetViews>
  <sheetFormatPr defaultRowHeight="14.25" x14ac:dyDescent="0.2"/>
  <cols>
    <col min="1" max="1" width="27.5" style="10" customWidth="1"/>
    <col min="2" max="2" width="29.5" customWidth="1"/>
    <col min="3" max="3" width="19" style="6" customWidth="1"/>
    <col min="4" max="6" width="46.125" style="5" customWidth="1"/>
    <col min="7" max="9" width="10.625" style="8" customWidth="1"/>
  </cols>
  <sheetData>
    <row r="1" spans="1:9" ht="27" x14ac:dyDescent="0.25">
      <c r="A1" s="1" t="s">
        <v>0</v>
      </c>
      <c r="B1" s="1" t="s">
        <v>1</v>
      </c>
      <c r="C1" s="2" t="s">
        <v>2</v>
      </c>
      <c r="D1" s="4" t="s">
        <v>4</v>
      </c>
      <c r="E1" s="4" t="s">
        <v>6</v>
      </c>
      <c r="F1" s="4" t="s">
        <v>7</v>
      </c>
      <c r="G1" s="7" t="s">
        <v>8</v>
      </c>
      <c r="H1" s="7" t="s">
        <v>9</v>
      </c>
      <c r="I1" s="7" t="s">
        <v>10</v>
      </c>
    </row>
    <row r="2" spans="1:9" ht="30" x14ac:dyDescent="0.25">
      <c r="A2" s="11" t="s">
        <v>43</v>
      </c>
      <c r="B2" s="12" t="s">
        <v>44</v>
      </c>
      <c r="C2" s="13">
        <v>42837</v>
      </c>
      <c r="D2" s="19" t="s">
        <v>479</v>
      </c>
      <c r="E2" s="15"/>
      <c r="F2" s="15" t="s">
        <v>46</v>
      </c>
      <c r="G2" s="17"/>
      <c r="H2" s="17"/>
      <c r="I2" s="17" t="str">
        <f>HYPERLINK("https://docs.wto.org/imrd/directdoc.asp?DDFDocuments/v/G/TBTN17/CHL397.DOC","ES")</f>
        <v>ES</v>
      </c>
    </row>
    <row r="3" spans="1:9" ht="30" x14ac:dyDescent="0.25">
      <c r="A3" s="11" t="s">
        <v>47</v>
      </c>
      <c r="B3" s="12" t="s">
        <v>48</v>
      </c>
      <c r="C3" s="13">
        <v>42837</v>
      </c>
      <c r="D3" s="19" t="s">
        <v>480</v>
      </c>
      <c r="E3" s="15" t="s">
        <v>50</v>
      </c>
      <c r="F3" s="15" t="s">
        <v>51</v>
      </c>
      <c r="G3" s="17" t="str">
        <f>HYPERLINK("https://docs.wto.org/imrd/directdoc.asp?DDFDocuments/t/G/TBTN17/USA1284.DOC","EN")</f>
        <v>EN</v>
      </c>
      <c r="H3" s="17"/>
      <c r="I3" s="17"/>
    </row>
    <row r="4" spans="1:9" ht="30" x14ac:dyDescent="0.25">
      <c r="A4" s="11" t="s">
        <v>52</v>
      </c>
      <c r="B4" s="12" t="s">
        <v>48</v>
      </c>
      <c r="C4" s="13">
        <v>42837</v>
      </c>
      <c r="D4" s="19" t="s">
        <v>481</v>
      </c>
      <c r="E4" s="15" t="s">
        <v>54</v>
      </c>
      <c r="F4" s="15" t="s">
        <v>21</v>
      </c>
      <c r="G4" s="17" t="str">
        <f>HYPERLINK("https://docs.wto.org/imrd/directdoc.asp?DDFDocuments/t/G/TBTN17/USA1285.DOC","EN")</f>
        <v>EN</v>
      </c>
      <c r="H4" s="17"/>
      <c r="I4" s="17"/>
    </row>
    <row r="5" spans="1:9" ht="75" x14ac:dyDescent="0.25">
      <c r="A5" s="11" t="s">
        <v>55</v>
      </c>
      <c r="B5" s="12" t="s">
        <v>56</v>
      </c>
      <c r="C5" s="13">
        <v>42837</v>
      </c>
      <c r="D5" s="19" t="s">
        <v>482</v>
      </c>
      <c r="E5" s="15"/>
      <c r="F5" s="15" t="s">
        <v>58</v>
      </c>
      <c r="G5" s="17" t="str">
        <f>HYPERLINK("https://docs.wto.org/imrd/directdoc.asp?DDFDocuments/t/G/TBTN17/IND58.DOC","EN")</f>
        <v>EN</v>
      </c>
      <c r="H5" s="17"/>
      <c r="I5" s="17"/>
    </row>
    <row r="6" spans="1:9" ht="30" x14ac:dyDescent="0.25">
      <c r="A6" s="11" t="s">
        <v>68</v>
      </c>
      <c r="B6" s="12" t="s">
        <v>69</v>
      </c>
      <c r="C6" s="13">
        <v>42837</v>
      </c>
      <c r="D6" s="19" t="s">
        <v>483</v>
      </c>
      <c r="E6" s="15" t="s">
        <v>71</v>
      </c>
      <c r="F6" s="15" t="s">
        <v>15</v>
      </c>
      <c r="G6" s="17" t="str">
        <f>HYPERLINK("https://docs.wto.org/imrd/directdoc.asp?DDFDocuments/t/G/TBTN17/ZAF216.DOC","EN")</f>
        <v>EN</v>
      </c>
      <c r="H6" s="17"/>
      <c r="I6" s="17"/>
    </row>
    <row r="7" spans="1:9" ht="45" x14ac:dyDescent="0.25">
      <c r="A7" s="11" t="s">
        <v>72</v>
      </c>
      <c r="B7" s="12" t="s">
        <v>69</v>
      </c>
      <c r="C7" s="13">
        <v>42837</v>
      </c>
      <c r="D7" s="19" t="s">
        <v>484</v>
      </c>
      <c r="E7" s="15"/>
      <c r="F7" s="15" t="s">
        <v>74</v>
      </c>
      <c r="G7" s="17" t="str">
        <f>HYPERLINK("https://docs.wto.org/imrd/directdoc.asp?DDFDocuments/t/G/TBTN17/ZAF217.DOC","EN")</f>
        <v>EN</v>
      </c>
      <c r="H7" s="17"/>
      <c r="I7" s="17"/>
    </row>
    <row r="8" spans="1:9" ht="30" x14ac:dyDescent="0.25">
      <c r="A8" s="11" t="s">
        <v>82</v>
      </c>
      <c r="B8" s="12" t="s">
        <v>83</v>
      </c>
      <c r="C8" s="13">
        <v>42837</v>
      </c>
      <c r="D8" s="20" t="s">
        <v>485</v>
      </c>
      <c r="E8" s="15" t="s">
        <v>86</v>
      </c>
      <c r="F8" s="15" t="s">
        <v>63</v>
      </c>
      <c r="G8" s="17" t="str">
        <f>HYPERLINK("https://docs.wto.org/imrd/directdoc.asp?DDFDocuments/t/G/TBTN16/CAN503A1.DOC","EN")</f>
        <v>EN</v>
      </c>
      <c r="H8" s="17" t="str">
        <f>HYPERLINK("https://docs.wto.org/imrd/directdoc.asp?DDFDocuments/u/G/TBTN16/CAN503A1.DOC","FR")</f>
        <v>FR</v>
      </c>
      <c r="I8" s="17"/>
    </row>
    <row r="9" spans="1:9" ht="30" x14ac:dyDescent="0.25">
      <c r="A9" s="11" t="s">
        <v>130</v>
      </c>
      <c r="B9" s="12" t="s">
        <v>48</v>
      </c>
      <c r="C9" s="13">
        <v>42832</v>
      </c>
      <c r="D9" s="20" t="s">
        <v>486</v>
      </c>
      <c r="E9" s="15" t="s">
        <v>132</v>
      </c>
      <c r="F9" s="15" t="s">
        <v>133</v>
      </c>
      <c r="G9" s="17" t="str">
        <f>HYPERLINK("https://docs.wto.org/imrd/directdoc.asp?DDFDocuments/t/G/TBTN16/USA1187A1.DOC","EN")</f>
        <v>EN</v>
      </c>
      <c r="H9" s="17"/>
      <c r="I9" s="17"/>
    </row>
    <row r="10" spans="1:9" ht="30" x14ac:dyDescent="0.25">
      <c r="A10" s="11" t="s">
        <v>168</v>
      </c>
      <c r="B10" s="12" t="s">
        <v>169</v>
      </c>
      <c r="C10" s="13">
        <v>42830</v>
      </c>
      <c r="D10" s="19" t="s">
        <v>487</v>
      </c>
      <c r="E10" s="15"/>
      <c r="F10" s="15" t="s">
        <v>77</v>
      </c>
      <c r="G10" s="17" t="str">
        <f>HYPERLINK("https://docs.wto.org/imrd/directdoc.asp?DDFDocuments/t/G/TBTN17/TUR87.DOC","EN")</f>
        <v>EN</v>
      </c>
      <c r="H10" s="17"/>
      <c r="I10" s="17"/>
    </row>
    <row r="11" spans="1:9" ht="30" x14ac:dyDescent="0.25">
      <c r="A11" s="11" t="s">
        <v>188</v>
      </c>
      <c r="B11" s="12" t="s">
        <v>48</v>
      </c>
      <c r="C11" s="13">
        <v>42830</v>
      </c>
      <c r="D11" s="20" t="s">
        <v>488</v>
      </c>
      <c r="E11" s="15" t="s">
        <v>190</v>
      </c>
      <c r="F11" s="15" t="s">
        <v>133</v>
      </c>
      <c r="G11" s="17" t="str">
        <f>HYPERLINK("https://docs.wto.org/imrd/directdoc.asp?DDFDocuments/t/G/TBTN17/USA1252A1.DOC","EN")</f>
        <v>EN</v>
      </c>
      <c r="H11" s="17"/>
      <c r="I11" s="17"/>
    </row>
    <row r="12" spans="1:9" ht="15" x14ac:dyDescent="0.25">
      <c r="A12" s="11" t="s">
        <v>191</v>
      </c>
      <c r="B12" s="12" t="s">
        <v>48</v>
      </c>
      <c r="C12" s="13">
        <v>42830</v>
      </c>
      <c r="D12" s="19" t="s">
        <v>489</v>
      </c>
      <c r="E12" s="15" t="s">
        <v>193</v>
      </c>
      <c r="F12" s="15" t="s">
        <v>77</v>
      </c>
      <c r="G12" s="17" t="str">
        <f>HYPERLINK("https://docs.wto.org/imrd/directdoc.asp?DDFDocuments/t/G/TBTN17/USA1281.DOC","EN")</f>
        <v>EN</v>
      </c>
      <c r="H12" s="17"/>
      <c r="I12" s="17"/>
    </row>
    <row r="13" spans="1:9" ht="15" x14ac:dyDescent="0.25">
      <c r="A13" s="11" t="s">
        <v>194</v>
      </c>
      <c r="B13" s="12" t="s">
        <v>48</v>
      </c>
      <c r="C13" s="13">
        <v>42830</v>
      </c>
      <c r="D13" s="15" t="s">
        <v>195</v>
      </c>
      <c r="E13" s="15" t="s">
        <v>193</v>
      </c>
      <c r="F13" s="15" t="s">
        <v>77</v>
      </c>
      <c r="G13" s="17" t="str">
        <f>HYPERLINK("https://docs.wto.org/imrd/directdoc.asp?DDFDocuments/t/G/TBTN17/USA1282.DOC","EN")</f>
        <v>EN</v>
      </c>
      <c r="H13" s="17"/>
      <c r="I13" s="17"/>
    </row>
    <row r="14" spans="1:9" ht="30" x14ac:dyDescent="0.25">
      <c r="A14" s="11" t="s">
        <v>196</v>
      </c>
      <c r="B14" s="12" t="s">
        <v>48</v>
      </c>
      <c r="C14" s="13">
        <v>42829</v>
      </c>
      <c r="D14" s="15" t="s">
        <v>197</v>
      </c>
      <c r="E14" s="15" t="s">
        <v>86</v>
      </c>
      <c r="F14" s="15" t="s">
        <v>63</v>
      </c>
      <c r="G14" s="17" t="str">
        <f>HYPERLINK("https://docs.wto.org/imrd/directdoc.asp?DDFDocuments/t/G/TBTN17/USA1266A1.DOC","EN")</f>
        <v>EN</v>
      </c>
      <c r="H14" s="17"/>
      <c r="I14" s="17"/>
    </row>
    <row r="15" spans="1:9" ht="30" x14ac:dyDescent="0.25">
      <c r="A15" s="11" t="s">
        <v>199</v>
      </c>
      <c r="B15" s="12" t="s">
        <v>48</v>
      </c>
      <c r="C15" s="13">
        <v>42829</v>
      </c>
      <c r="D15" s="15" t="s">
        <v>200</v>
      </c>
      <c r="E15" s="15" t="s">
        <v>202</v>
      </c>
      <c r="F15" s="15" t="s">
        <v>137</v>
      </c>
      <c r="G15" s="17" t="str">
        <f>HYPERLINK("https://docs.wto.org/imrd/directdoc.asp?DDFDocuments/t/G/TBTN16/USA1235A1.DOC","EN")</f>
        <v>EN</v>
      </c>
      <c r="H15" s="17"/>
      <c r="I15" s="17"/>
    </row>
    <row r="16" spans="1:9" ht="15" x14ac:dyDescent="0.25">
      <c r="A16" s="11" t="s">
        <v>203</v>
      </c>
      <c r="B16" s="12" t="s">
        <v>48</v>
      </c>
      <c r="C16" s="13">
        <v>42829</v>
      </c>
      <c r="D16" s="15" t="s">
        <v>204</v>
      </c>
      <c r="E16" s="15"/>
      <c r="F16" s="15" t="s">
        <v>133</v>
      </c>
      <c r="G16" s="17" t="str">
        <f>HYPERLINK("https://docs.wto.org/imrd/directdoc.asp?DDFDocuments/t/G/TBTN10/USAR1A4C1.DOC","EN")</f>
        <v>EN</v>
      </c>
      <c r="H16" s="17"/>
      <c r="I16" s="17"/>
    </row>
    <row r="17" spans="1:9" ht="45" x14ac:dyDescent="0.25">
      <c r="A17" s="11" t="s">
        <v>206</v>
      </c>
      <c r="B17" s="12" t="s">
        <v>207</v>
      </c>
      <c r="C17" s="13">
        <v>42829</v>
      </c>
      <c r="D17" s="15" t="s">
        <v>208</v>
      </c>
      <c r="E17" s="15" t="s">
        <v>210</v>
      </c>
      <c r="F17" s="15" t="s">
        <v>211</v>
      </c>
      <c r="G17" s="17" t="str">
        <f>HYPERLINK("https://docs.wto.org/imrd/directdoc.asp?DDFDocuments/t/G/TBTN17/UGA628.DOC","EN")</f>
        <v>EN</v>
      </c>
      <c r="H17" s="17"/>
      <c r="I17" s="17"/>
    </row>
    <row r="18" spans="1:9" ht="60" x14ac:dyDescent="0.25">
      <c r="A18" s="11" t="s">
        <v>212</v>
      </c>
      <c r="B18" s="12" t="s">
        <v>12</v>
      </c>
      <c r="C18" s="13">
        <v>42829</v>
      </c>
      <c r="D18" s="20" t="s">
        <v>477</v>
      </c>
      <c r="E18" s="15"/>
      <c r="F18" s="15" t="s">
        <v>215</v>
      </c>
      <c r="G18" s="17" t="str">
        <f>HYPERLINK("https://docs.wto.org/imrd/directdoc.asp?DDFDocuments/t/G/TBTN17/TPKM259A1.DOC","EN")</f>
        <v>EN</v>
      </c>
      <c r="H18" s="17"/>
      <c r="I18" s="17"/>
    </row>
    <row r="19" spans="1:9" ht="45" x14ac:dyDescent="0.25">
      <c r="A19" s="11" t="s">
        <v>216</v>
      </c>
      <c r="B19" s="12" t="s">
        <v>33</v>
      </c>
      <c r="C19" s="13">
        <v>42829</v>
      </c>
      <c r="D19" s="15" t="s">
        <v>217</v>
      </c>
      <c r="E19" s="15"/>
      <c r="F19" s="19" t="s">
        <v>478</v>
      </c>
      <c r="G19" s="17" t="str">
        <f>HYPERLINK("https://docs.wto.org/imrd/directdoc.asp?DDFDocuments/t/G/TBTN17/EU471.DOC","EN")</f>
        <v>EN</v>
      </c>
      <c r="H19" s="17"/>
      <c r="I19" s="17"/>
    </row>
    <row r="20" spans="1:9" ht="15" x14ac:dyDescent="0.25">
      <c r="A20" s="11" t="s">
        <v>219</v>
      </c>
      <c r="B20" s="12" t="s">
        <v>220</v>
      </c>
      <c r="C20" s="13">
        <v>42829</v>
      </c>
      <c r="D20" s="15" t="s">
        <v>221</v>
      </c>
      <c r="E20" s="15"/>
      <c r="F20" s="15"/>
      <c r="G20" s="17" t="str">
        <f>HYPERLINK("https://docs.wto.org/imrd/directdoc.asp?DDFDocuments/t/G/TBTN07/ECU32A13.DOC","EN")</f>
        <v>EN</v>
      </c>
      <c r="H20" s="17" t="str">
        <f>HYPERLINK("https://docs.wto.org/imrd/directdoc.asp?DDFDocuments/u/G/TBTN07/ECU32A13.DOC","FR")</f>
        <v>FR</v>
      </c>
      <c r="I20" s="17" t="str">
        <f>HYPERLINK("https://docs.wto.org/imrd/directdoc.asp?DDFDocuments/v/G/TBTN07/ECU32A13.DOC","ES")</f>
        <v>ES</v>
      </c>
    </row>
    <row r="21" spans="1:9" ht="15" x14ac:dyDescent="0.25">
      <c r="A21" s="11" t="s">
        <v>222</v>
      </c>
      <c r="B21" s="12" t="s">
        <v>108</v>
      </c>
      <c r="C21" s="13">
        <v>42829</v>
      </c>
      <c r="D21" s="15" t="s">
        <v>223</v>
      </c>
      <c r="E21" s="15" t="s">
        <v>224</v>
      </c>
      <c r="F21" s="15" t="s">
        <v>77</v>
      </c>
      <c r="G21" s="17" t="str">
        <f>HYPERLINK("https://docs.wto.org/imrd/directdoc.asp?DDFDocuments/t/G/TBTN17/SAU975.DOC","EN")</f>
        <v>EN</v>
      </c>
      <c r="H21" s="17"/>
      <c r="I21" s="17"/>
    </row>
    <row r="22" spans="1:9" ht="15" x14ac:dyDescent="0.25">
      <c r="A22" s="11" t="s">
        <v>225</v>
      </c>
      <c r="B22" s="12" t="s">
        <v>106</v>
      </c>
      <c r="C22" s="13">
        <v>42829</v>
      </c>
      <c r="D22" s="15" t="s">
        <v>226</v>
      </c>
      <c r="E22" s="15"/>
      <c r="F22" s="15" t="s">
        <v>77</v>
      </c>
      <c r="G22" s="17" t="str">
        <f>HYPERLINK("https://docs.wto.org/imrd/directdoc.asp?DDFDocuments/t/G/TBTN17/OMN297.DOC","EN")</f>
        <v>EN</v>
      </c>
      <c r="H22" s="17"/>
      <c r="I22" s="17"/>
    </row>
    <row r="23" spans="1:9" ht="15" x14ac:dyDescent="0.25">
      <c r="A23" s="11" t="s">
        <v>227</v>
      </c>
      <c r="B23" s="12" t="s">
        <v>228</v>
      </c>
      <c r="C23" s="13">
        <v>42829</v>
      </c>
      <c r="D23" s="15" t="s">
        <v>229</v>
      </c>
      <c r="E23" s="15"/>
      <c r="F23" s="15" t="s">
        <v>230</v>
      </c>
      <c r="G23" s="17" t="str">
        <f>HYPERLINK("https://docs.wto.org/imrd/directdoc.asp?DDFDocuments/t/G/TBTN17/FIN54.DOC","EN")</f>
        <v>EN</v>
      </c>
      <c r="H23" s="17"/>
      <c r="I23" s="17" t="str">
        <f>HYPERLINK("https://docs.wto.org/imrd/directdoc.asp?DDFDocuments/v/G/TBTN17/FIN54.DOC","ES")</f>
        <v>ES</v>
      </c>
    </row>
    <row r="24" spans="1:9" ht="30" x14ac:dyDescent="0.25">
      <c r="A24" s="11" t="s">
        <v>231</v>
      </c>
      <c r="B24" s="12" t="s">
        <v>44</v>
      </c>
      <c r="C24" s="13">
        <v>42825</v>
      </c>
      <c r="D24" s="15" t="s">
        <v>232</v>
      </c>
      <c r="E24" s="15"/>
      <c r="F24" s="15" t="s">
        <v>77</v>
      </c>
      <c r="G24" s="17" t="str">
        <f>HYPERLINK("https://docs.wto.org/imrd/directdoc.asp?DDFDocuments/t/G/TBTN17/CHL396.DOC","EN")</f>
        <v>EN</v>
      </c>
      <c r="H24" s="17"/>
      <c r="I24" s="17" t="str">
        <f>HYPERLINK("https://docs.wto.org/imrd/directdoc.asp?DDFDocuments/v/G/TBTN17/CHL396.DOC","ES")</f>
        <v>ES</v>
      </c>
    </row>
    <row r="25" spans="1:9" ht="75" x14ac:dyDescent="0.25">
      <c r="A25" s="11" t="s">
        <v>233</v>
      </c>
      <c r="B25" s="12" t="s">
        <v>220</v>
      </c>
      <c r="C25" s="13">
        <v>42825</v>
      </c>
      <c r="D25" s="15" t="s">
        <v>234</v>
      </c>
      <c r="E25" s="15"/>
      <c r="F25" s="15"/>
      <c r="G25" s="17"/>
      <c r="H25" s="17"/>
      <c r="I25" s="17" t="str">
        <f>HYPERLINK("https://docs.wto.org/imrd/directdoc.asp?DDFDocuments/v/G/TBTN14/ECU177A5.DOC","ES")</f>
        <v>ES</v>
      </c>
    </row>
    <row r="26" spans="1:9" ht="30" x14ac:dyDescent="0.25">
      <c r="A26" s="11" t="s">
        <v>236</v>
      </c>
      <c r="B26" s="12" t="s">
        <v>220</v>
      </c>
      <c r="C26" s="13">
        <v>42825</v>
      </c>
      <c r="D26" s="15" t="s">
        <v>237</v>
      </c>
      <c r="E26" s="15"/>
      <c r="F26" s="15"/>
      <c r="G26" s="17"/>
      <c r="H26" s="17"/>
      <c r="I26" s="17" t="str">
        <f>HYPERLINK("https://docs.wto.org/imrd/directdoc.asp?DDFDocuments/v/G/TBTN09/ECU54A7.DOC","ES")</f>
        <v>ES</v>
      </c>
    </row>
    <row r="27" spans="1:9" ht="30" x14ac:dyDescent="0.25">
      <c r="A27" s="11" t="s">
        <v>239</v>
      </c>
      <c r="B27" s="12" t="s">
        <v>120</v>
      </c>
      <c r="C27" s="13">
        <v>42825</v>
      </c>
      <c r="D27" s="15"/>
      <c r="E27" s="15" t="s">
        <v>23</v>
      </c>
      <c r="F27" s="15" t="s">
        <v>19</v>
      </c>
      <c r="G27" s="17" t="str">
        <f>HYPERLINK("https://docs.wto.org/imrd/directdoc.asp?DDFDocuments/t/G/TBTN17/KEN556.DOC","EN")</f>
        <v>EN</v>
      </c>
      <c r="H27" s="17" t="str">
        <f>HYPERLINK("https://docs.wto.org/imrd/directdoc.asp?DDFDocuments/u/G/TBTN17/KEN556.DOC","FR")</f>
        <v>FR</v>
      </c>
      <c r="I27" s="17" t="str">
        <f>HYPERLINK("https://docs.wto.org/imrd/directdoc.asp?DDFDocuments/v/G/TBTN17/KEN556.DOC","ES")</f>
        <v>ES</v>
      </c>
    </row>
    <row r="28" spans="1:9" ht="30" x14ac:dyDescent="0.25">
      <c r="A28" s="11" t="s">
        <v>240</v>
      </c>
      <c r="B28" s="12" t="s">
        <v>120</v>
      </c>
      <c r="C28" s="13">
        <v>42825</v>
      </c>
      <c r="D28" s="15"/>
      <c r="E28" s="15" t="s">
        <v>23</v>
      </c>
      <c r="F28" s="15" t="s">
        <v>19</v>
      </c>
      <c r="G28" s="17" t="str">
        <f>HYPERLINK("https://docs.wto.org/imrd/directdoc.asp?DDFDocuments/t/G/TBTN17/KEN557.DOC","EN")</f>
        <v>EN</v>
      </c>
      <c r="H28" s="17" t="str">
        <f>HYPERLINK("https://docs.wto.org/imrd/directdoc.asp?DDFDocuments/u/G/TBTN17/KEN557.DOC","FR")</f>
        <v>FR</v>
      </c>
      <c r="I28" s="17" t="str">
        <f>HYPERLINK("https://docs.wto.org/imrd/directdoc.asp?DDFDocuments/v/G/TBTN17/KEN557.DOC","ES")</f>
        <v>ES</v>
      </c>
    </row>
    <row r="29" spans="1:9" ht="30" x14ac:dyDescent="0.25">
      <c r="A29" s="11" t="s">
        <v>241</v>
      </c>
      <c r="B29" s="12" t="s">
        <v>120</v>
      </c>
      <c r="C29" s="13">
        <v>42825</v>
      </c>
      <c r="D29" s="15"/>
      <c r="E29" s="15" t="s">
        <v>23</v>
      </c>
      <c r="F29" s="15" t="s">
        <v>19</v>
      </c>
      <c r="G29" s="17" t="str">
        <f>HYPERLINK("https://docs.wto.org/imrd/directdoc.asp?DDFDocuments/t/G/TBTN17/KEN558.DOC","EN")</f>
        <v>EN</v>
      </c>
      <c r="H29" s="17" t="str">
        <f>HYPERLINK("https://docs.wto.org/imrd/directdoc.asp?DDFDocuments/u/G/TBTN17/KEN558.DOC","FR")</f>
        <v>FR</v>
      </c>
      <c r="I29" s="17" t="str">
        <f>HYPERLINK("https://docs.wto.org/imrd/directdoc.asp?DDFDocuments/v/G/TBTN17/KEN558.DOC","ES")</f>
        <v>ES</v>
      </c>
    </row>
    <row r="30" spans="1:9" ht="30" x14ac:dyDescent="0.25">
      <c r="A30" s="11" t="s">
        <v>242</v>
      </c>
      <c r="B30" s="12" t="s">
        <v>120</v>
      </c>
      <c r="C30" s="13">
        <v>42825</v>
      </c>
      <c r="D30" s="15"/>
      <c r="E30" s="15" t="s">
        <v>23</v>
      </c>
      <c r="F30" s="15" t="s">
        <v>19</v>
      </c>
      <c r="G30" s="17" t="str">
        <f>HYPERLINK("https://docs.wto.org/imrd/directdoc.asp?DDFDocuments/t/G/TBTN17/KEN559.DOC","EN")</f>
        <v>EN</v>
      </c>
      <c r="H30" s="17" t="str">
        <f>HYPERLINK("https://docs.wto.org/imrd/directdoc.asp?DDFDocuments/u/G/TBTN17/KEN559.DOC","FR")</f>
        <v>FR</v>
      </c>
      <c r="I30" s="17" t="str">
        <f>HYPERLINK("https://docs.wto.org/imrd/directdoc.asp?DDFDocuments/v/G/TBTN17/KEN559.DOC","ES")</f>
        <v>ES</v>
      </c>
    </row>
    <row r="31" spans="1:9" ht="30" x14ac:dyDescent="0.25">
      <c r="A31" s="11" t="s">
        <v>243</v>
      </c>
      <c r="B31" s="12" t="s">
        <v>120</v>
      </c>
      <c r="C31" s="13">
        <v>42825</v>
      </c>
      <c r="D31" s="15"/>
      <c r="E31" s="15" t="s">
        <v>23</v>
      </c>
      <c r="F31" s="15" t="s">
        <v>19</v>
      </c>
      <c r="G31" s="17" t="str">
        <f>HYPERLINK("https://docs.wto.org/imrd/directdoc.asp?DDFDocuments/t/G/TBTN17/KEN560.DOC","EN")</f>
        <v>EN</v>
      </c>
      <c r="H31" s="17" t="str">
        <f>HYPERLINK("https://docs.wto.org/imrd/directdoc.asp?DDFDocuments/u/G/TBTN17/KEN560.DOC","FR")</f>
        <v>FR</v>
      </c>
      <c r="I31" s="17" t="str">
        <f>HYPERLINK("https://docs.wto.org/imrd/directdoc.asp?DDFDocuments/v/G/TBTN17/KEN560.DOC","ES")</f>
        <v>ES</v>
      </c>
    </row>
    <row r="32" spans="1:9" ht="15" x14ac:dyDescent="0.25">
      <c r="A32" s="11" t="s">
        <v>244</v>
      </c>
      <c r="B32" s="12" t="s">
        <v>33</v>
      </c>
      <c r="C32" s="13">
        <v>42825</v>
      </c>
      <c r="D32" s="15" t="s">
        <v>245</v>
      </c>
      <c r="E32" s="15"/>
      <c r="F32" s="15" t="s">
        <v>77</v>
      </c>
      <c r="G32" s="17" t="str">
        <f>HYPERLINK("https://docs.wto.org/imrd/directdoc.asp?DDFDocuments/t/G/TBTN17/EU468.DOC","EN")</f>
        <v>EN</v>
      </c>
      <c r="H32" s="17" t="str">
        <f>HYPERLINK("https://docs.wto.org/imrd/directdoc.asp?DDFDocuments/u/G/TBTN17/EU468.DOC","FR")</f>
        <v>FR</v>
      </c>
      <c r="I32" s="17" t="str">
        <f>HYPERLINK("https://docs.wto.org/imrd/directdoc.asp?DDFDocuments/v/G/TBTN17/EU468.DOC","ES")</f>
        <v>ES</v>
      </c>
    </row>
    <row r="33" spans="1:9" ht="30" x14ac:dyDescent="0.25">
      <c r="A33" s="11" t="s">
        <v>246</v>
      </c>
      <c r="B33" s="12" t="s">
        <v>120</v>
      </c>
      <c r="C33" s="13">
        <v>42825</v>
      </c>
      <c r="D33" s="15"/>
      <c r="E33" s="15" t="s">
        <v>23</v>
      </c>
      <c r="F33" s="15" t="s">
        <v>19</v>
      </c>
      <c r="G33" s="17" t="str">
        <f>HYPERLINK("https://docs.wto.org/imrd/directdoc.asp?DDFDocuments/t/G/TBTN17/KEN561.DOC","EN")</f>
        <v>EN</v>
      </c>
      <c r="H33" s="17" t="str">
        <f>HYPERLINK("https://docs.wto.org/imrd/directdoc.asp?DDFDocuments/u/G/TBTN17/KEN561.DOC","FR")</f>
        <v>FR</v>
      </c>
      <c r="I33" s="17" t="str">
        <f>HYPERLINK("https://docs.wto.org/imrd/directdoc.asp?DDFDocuments/v/G/TBTN17/KEN561.DOC","ES")</f>
        <v>ES</v>
      </c>
    </row>
    <row r="34" spans="1:9" ht="30" x14ac:dyDescent="0.25">
      <c r="A34" s="11" t="s">
        <v>247</v>
      </c>
      <c r="B34" s="12" t="s">
        <v>120</v>
      </c>
      <c r="C34" s="13">
        <v>42825</v>
      </c>
      <c r="D34" s="15"/>
      <c r="E34" s="15" t="s">
        <v>23</v>
      </c>
      <c r="F34" s="15" t="s">
        <v>19</v>
      </c>
      <c r="G34" s="17" t="str">
        <f>HYPERLINK("https://docs.wto.org/imrd/directdoc.asp?DDFDocuments/t/G/TBTN17/KEN562.DOC","EN")</f>
        <v>EN</v>
      </c>
      <c r="H34" s="17" t="str">
        <f>HYPERLINK("https://docs.wto.org/imrd/directdoc.asp?DDFDocuments/u/G/TBTN17/KEN562.DOC","FR")</f>
        <v>FR</v>
      </c>
      <c r="I34" s="17" t="str">
        <f>HYPERLINK("https://docs.wto.org/imrd/directdoc.asp?DDFDocuments/v/G/TBTN17/KEN562.DOC","ES")</f>
        <v>ES</v>
      </c>
    </row>
    <row r="35" spans="1:9" ht="30" x14ac:dyDescent="0.25">
      <c r="A35" s="11" t="s">
        <v>248</v>
      </c>
      <c r="B35" s="12" t="s">
        <v>12</v>
      </c>
      <c r="C35" s="13">
        <v>42825</v>
      </c>
      <c r="D35" s="15" t="s">
        <v>249</v>
      </c>
      <c r="E35" s="15"/>
      <c r="F35" s="15" t="s">
        <v>250</v>
      </c>
      <c r="G35" s="17" t="str">
        <f>HYPERLINK("https://docs.wto.org/imrd/directdoc.asp?DDFDocuments/t/G/TBTN16/TPKM258A1.DOC","EN")</f>
        <v>EN</v>
      </c>
      <c r="H35" s="17"/>
      <c r="I35" s="17"/>
    </row>
    <row r="36" spans="1:9" ht="45" x14ac:dyDescent="0.25">
      <c r="A36" s="11" t="s">
        <v>251</v>
      </c>
      <c r="B36" s="12" t="s">
        <v>33</v>
      </c>
      <c r="C36" s="13">
        <v>42825</v>
      </c>
      <c r="D36" s="15" t="s">
        <v>252</v>
      </c>
      <c r="E36" s="15"/>
      <c r="F36" s="15" t="s">
        <v>218</v>
      </c>
      <c r="G36" s="17" t="str">
        <f>HYPERLINK("https://docs.wto.org/imrd/directdoc.asp?DDFDocuments/t/G/TBTN17/EU469.DOC","EN")</f>
        <v>EN</v>
      </c>
      <c r="H36" s="17" t="str">
        <f>HYPERLINK("https://docs.wto.org/imrd/directdoc.asp?DDFDocuments/u/G/TBTN17/EU469.DOC","FR")</f>
        <v>FR</v>
      </c>
      <c r="I36" s="17"/>
    </row>
    <row r="37" spans="1:9" ht="60" x14ac:dyDescent="0.25">
      <c r="A37" s="11" t="s">
        <v>253</v>
      </c>
      <c r="B37" s="12" t="s">
        <v>33</v>
      </c>
      <c r="C37" s="13">
        <v>42825</v>
      </c>
      <c r="D37" s="15" t="s">
        <v>254</v>
      </c>
      <c r="E37" s="15"/>
      <c r="F37" s="15" t="s">
        <v>58</v>
      </c>
      <c r="G37" s="17" t="str">
        <f>HYPERLINK("https://docs.wto.org/imrd/directdoc.asp?DDFDocuments/t/G/TBTN17/EU470.DOC","EN")</f>
        <v>EN</v>
      </c>
      <c r="H37" s="17"/>
      <c r="I37" s="17"/>
    </row>
    <row r="38" spans="1:9" ht="45" x14ac:dyDescent="0.25">
      <c r="A38" s="11" t="s">
        <v>255</v>
      </c>
      <c r="B38" s="12" t="s">
        <v>207</v>
      </c>
      <c r="C38" s="13">
        <v>42825</v>
      </c>
      <c r="D38" s="15"/>
      <c r="E38" s="15" t="s">
        <v>257</v>
      </c>
      <c r="F38" s="15" t="s">
        <v>258</v>
      </c>
      <c r="G38" s="17" t="str">
        <f>HYPERLINK("https://docs.wto.org/imrd/directdoc.asp?DDFDocuments/t/G/TBTN17/UGA626.DOC","EN")</f>
        <v>EN</v>
      </c>
      <c r="H38" s="17"/>
      <c r="I38" s="17"/>
    </row>
    <row r="39" spans="1:9" ht="45" x14ac:dyDescent="0.25">
      <c r="A39" s="11" t="s">
        <v>259</v>
      </c>
      <c r="B39" s="12" t="s">
        <v>207</v>
      </c>
      <c r="C39" s="13">
        <v>42825</v>
      </c>
      <c r="D39" s="15"/>
      <c r="E39" s="15" t="s">
        <v>257</v>
      </c>
      <c r="F39" s="15" t="s">
        <v>258</v>
      </c>
      <c r="G39" s="17" t="str">
        <f>HYPERLINK("https://docs.wto.org/imrd/directdoc.asp?DDFDocuments/t/G/TBTN17/UGA627.DOC","EN")</f>
        <v>EN</v>
      </c>
      <c r="H39" s="17"/>
      <c r="I39" s="17"/>
    </row>
    <row r="40" spans="1:9" ht="30" x14ac:dyDescent="0.25">
      <c r="A40" s="11" t="s">
        <v>260</v>
      </c>
      <c r="B40" s="12" t="s">
        <v>120</v>
      </c>
      <c r="C40" s="13">
        <v>42825</v>
      </c>
      <c r="D40" s="15"/>
      <c r="E40" s="15" t="s">
        <v>23</v>
      </c>
      <c r="F40" s="15" t="s">
        <v>19</v>
      </c>
      <c r="G40" s="17" t="str">
        <f>HYPERLINK("https://docs.wto.org/imrd/directdoc.asp?DDFDocuments/t/G/TBTN17/KEN563.DOC","EN")</f>
        <v>EN</v>
      </c>
      <c r="H40" s="17" t="str">
        <f>HYPERLINK("https://docs.wto.org/imrd/directdoc.asp?DDFDocuments/u/G/TBTN17/KEN563.DOC","FR")</f>
        <v>FR</v>
      </c>
      <c r="I40" s="17" t="str">
        <f>HYPERLINK("https://docs.wto.org/imrd/directdoc.asp?DDFDocuments/v/G/TBTN17/KEN563.DOC","ES")</f>
        <v>ES</v>
      </c>
    </row>
    <row r="41" spans="1:9" ht="30" x14ac:dyDescent="0.25">
      <c r="A41" s="11" t="s">
        <v>261</v>
      </c>
      <c r="B41" s="12" t="s">
        <v>120</v>
      </c>
      <c r="C41" s="13">
        <v>42825</v>
      </c>
      <c r="D41" s="15"/>
      <c r="E41" s="15" t="s">
        <v>23</v>
      </c>
      <c r="F41" s="15" t="s">
        <v>19</v>
      </c>
      <c r="G41" s="17" t="str">
        <f>HYPERLINK("https://docs.wto.org/imrd/directdoc.asp?DDFDocuments/t/G/TBTN17/KEN564.DOC","EN")</f>
        <v>EN</v>
      </c>
      <c r="H41" s="17" t="str">
        <f>HYPERLINK("https://docs.wto.org/imrd/directdoc.asp?DDFDocuments/u/G/TBTN17/KEN564.DOC","FR")</f>
        <v>FR</v>
      </c>
      <c r="I41" s="17" t="str">
        <f>HYPERLINK("https://docs.wto.org/imrd/directdoc.asp?DDFDocuments/v/G/TBTN17/KEN564.DOC","ES")</f>
        <v>ES</v>
      </c>
    </row>
    <row r="42" spans="1:9" ht="30" x14ac:dyDescent="0.25">
      <c r="A42" s="11" t="s">
        <v>262</v>
      </c>
      <c r="B42" s="12" t="s">
        <v>120</v>
      </c>
      <c r="C42" s="13">
        <v>42825</v>
      </c>
      <c r="D42" s="15"/>
      <c r="E42" s="15" t="s">
        <v>23</v>
      </c>
      <c r="F42" s="15" t="s">
        <v>19</v>
      </c>
      <c r="G42" s="17" t="str">
        <f>HYPERLINK("https://docs.wto.org/imrd/directdoc.asp?DDFDocuments/t/G/TBTN17/KEN565.DOC","EN")</f>
        <v>EN</v>
      </c>
      <c r="H42" s="17" t="str">
        <f>HYPERLINK("https://docs.wto.org/imrd/directdoc.asp?DDFDocuments/u/G/TBTN17/KEN565.DOC","FR")</f>
        <v>FR</v>
      </c>
      <c r="I42" s="17" t="str">
        <f>HYPERLINK("https://docs.wto.org/imrd/directdoc.asp?DDFDocuments/v/G/TBTN17/KEN565.DOC","ES")</f>
        <v>ES</v>
      </c>
    </row>
    <row r="43" spans="1:9" ht="30" x14ac:dyDescent="0.25">
      <c r="A43" s="11" t="s">
        <v>263</v>
      </c>
      <c r="B43" s="12" t="s">
        <v>207</v>
      </c>
      <c r="C43" s="13">
        <v>42824</v>
      </c>
      <c r="D43" s="15" t="s">
        <v>264</v>
      </c>
      <c r="E43" s="15"/>
      <c r="F43" s="15" t="s">
        <v>266</v>
      </c>
      <c r="G43" s="17" t="str">
        <f>HYPERLINK("https://docs.wto.org/imrd/directdoc.asp?DDFDocuments/t/G/TBTN17/UGA617.DOC","EN")</f>
        <v>EN</v>
      </c>
      <c r="H43" s="17" t="str">
        <f>HYPERLINK("https://docs.wto.org/imrd/directdoc.asp?DDFDocuments/u/G/TBTN17/UGA617.DOC","FR")</f>
        <v>FR</v>
      </c>
      <c r="I43" s="17" t="str">
        <f>HYPERLINK("https://docs.wto.org/imrd/directdoc.asp?DDFDocuments/v/G/TBTN17/UGA617.DOC","ES")</f>
        <v>ES</v>
      </c>
    </row>
    <row r="44" spans="1:9" ht="30" x14ac:dyDescent="0.25">
      <c r="A44" s="11" t="s">
        <v>267</v>
      </c>
      <c r="B44" s="12" t="s">
        <v>207</v>
      </c>
      <c r="C44" s="13">
        <v>42824</v>
      </c>
      <c r="D44" s="15" t="s">
        <v>268</v>
      </c>
      <c r="E44" s="15" t="s">
        <v>269</v>
      </c>
      <c r="F44" s="15" t="s">
        <v>270</v>
      </c>
      <c r="G44" s="17" t="str">
        <f>HYPERLINK("https://docs.wto.org/imrd/directdoc.asp?DDFDocuments/t/G/TBTN17/UGA618.DOC","EN")</f>
        <v>EN</v>
      </c>
      <c r="H44" s="17" t="str">
        <f>HYPERLINK("https://docs.wto.org/imrd/directdoc.asp?DDFDocuments/u/G/TBTN17/UGA618.DOC","FR")</f>
        <v>FR</v>
      </c>
      <c r="I44" s="17" t="str">
        <f>HYPERLINK("https://docs.wto.org/imrd/directdoc.asp?DDFDocuments/v/G/TBTN17/UGA618.DOC","ES")</f>
        <v>ES</v>
      </c>
    </row>
    <row r="45" spans="1:9" ht="45" x14ac:dyDescent="0.25">
      <c r="A45" s="11" t="s">
        <v>271</v>
      </c>
      <c r="B45" s="12" t="s">
        <v>207</v>
      </c>
      <c r="C45" s="13">
        <v>42824</v>
      </c>
      <c r="D45" s="15" t="s">
        <v>272</v>
      </c>
      <c r="E45" s="15" t="s">
        <v>274</v>
      </c>
      <c r="F45" s="15" t="s">
        <v>211</v>
      </c>
      <c r="G45" s="17" t="str">
        <f>HYPERLINK("https://docs.wto.org/imrd/directdoc.asp?DDFDocuments/t/G/TBTN17/UGA619.DOC","EN")</f>
        <v>EN</v>
      </c>
      <c r="H45" s="17" t="str">
        <f>HYPERLINK("https://docs.wto.org/imrd/directdoc.asp?DDFDocuments/u/G/TBTN17/UGA619.DOC","FR")</f>
        <v>FR</v>
      </c>
      <c r="I45" s="17" t="str">
        <f>HYPERLINK("https://docs.wto.org/imrd/directdoc.asp?DDFDocuments/v/G/TBTN17/UGA619.DOC","ES")</f>
        <v>ES</v>
      </c>
    </row>
    <row r="46" spans="1:9" ht="30" x14ac:dyDescent="0.25">
      <c r="A46" s="11" t="s">
        <v>275</v>
      </c>
      <c r="B46" s="12" t="s">
        <v>207</v>
      </c>
      <c r="C46" s="13">
        <v>42824</v>
      </c>
      <c r="D46" s="15" t="s">
        <v>276</v>
      </c>
      <c r="E46" s="15" t="s">
        <v>274</v>
      </c>
      <c r="F46" s="15" t="s">
        <v>277</v>
      </c>
      <c r="G46" s="17" t="str">
        <f>HYPERLINK("https://docs.wto.org/imrd/directdoc.asp?DDFDocuments/t/G/TBTN17/UGA620.DOC","EN")</f>
        <v>EN</v>
      </c>
      <c r="H46" s="17" t="str">
        <f>HYPERLINK("https://docs.wto.org/imrd/directdoc.asp?DDFDocuments/u/G/TBTN17/UGA620.DOC","FR")</f>
        <v>FR</v>
      </c>
      <c r="I46" s="17" t="str">
        <f>HYPERLINK("https://docs.wto.org/imrd/directdoc.asp?DDFDocuments/v/G/TBTN17/UGA620.DOC","ES")</f>
        <v>ES</v>
      </c>
    </row>
    <row r="47" spans="1:9" ht="45" x14ac:dyDescent="0.25">
      <c r="A47" s="11" t="s">
        <v>278</v>
      </c>
      <c r="B47" s="12" t="s">
        <v>207</v>
      </c>
      <c r="C47" s="13">
        <v>42824</v>
      </c>
      <c r="D47" s="15" t="s">
        <v>279</v>
      </c>
      <c r="E47" s="15" t="s">
        <v>274</v>
      </c>
      <c r="F47" s="15" t="s">
        <v>211</v>
      </c>
      <c r="G47" s="17" t="str">
        <f>HYPERLINK("https://docs.wto.org/imrd/directdoc.asp?DDFDocuments/t/G/TBTN17/UGA621.DOC","EN")</f>
        <v>EN</v>
      </c>
      <c r="H47" s="17" t="str">
        <f>HYPERLINK("https://docs.wto.org/imrd/directdoc.asp?DDFDocuments/u/G/TBTN17/UGA621.DOC","FR")</f>
        <v>FR</v>
      </c>
      <c r="I47" s="17" t="str">
        <f>HYPERLINK("https://docs.wto.org/imrd/directdoc.asp?DDFDocuments/v/G/TBTN17/UGA621.DOC","ES")</f>
        <v>ES</v>
      </c>
    </row>
    <row r="48" spans="1:9" ht="45" x14ac:dyDescent="0.25">
      <c r="A48" s="11" t="s">
        <v>281</v>
      </c>
      <c r="B48" s="12" t="s">
        <v>207</v>
      </c>
      <c r="C48" s="13">
        <v>42824</v>
      </c>
      <c r="D48" s="15" t="s">
        <v>282</v>
      </c>
      <c r="E48" s="15" t="s">
        <v>274</v>
      </c>
      <c r="F48" s="15" t="s">
        <v>211</v>
      </c>
      <c r="G48" s="17" t="str">
        <f>HYPERLINK("https://docs.wto.org/imrd/directdoc.asp?DDFDocuments/t/G/TBTN17/UGA622.DOC","EN")</f>
        <v>EN</v>
      </c>
      <c r="H48" s="17" t="str">
        <f>HYPERLINK("https://docs.wto.org/imrd/directdoc.asp?DDFDocuments/u/G/TBTN17/UGA622.DOC","FR")</f>
        <v>FR</v>
      </c>
      <c r="I48" s="17" t="str">
        <f>HYPERLINK("https://docs.wto.org/imrd/directdoc.asp?DDFDocuments/v/G/TBTN17/UGA622.DOC","ES")</f>
        <v>ES</v>
      </c>
    </row>
    <row r="49" spans="1:9" ht="45" x14ac:dyDescent="0.25">
      <c r="A49" s="11" t="s">
        <v>283</v>
      </c>
      <c r="B49" s="12" t="s">
        <v>207</v>
      </c>
      <c r="C49" s="13">
        <v>42824</v>
      </c>
      <c r="D49" s="15" t="s">
        <v>284</v>
      </c>
      <c r="E49" s="15" t="s">
        <v>285</v>
      </c>
      <c r="F49" s="15" t="s">
        <v>211</v>
      </c>
      <c r="G49" s="17" t="str">
        <f>HYPERLINK("https://docs.wto.org/imrd/directdoc.asp?DDFDocuments/t/G/TBTN17/UGA623.DOC","EN")</f>
        <v>EN</v>
      </c>
      <c r="H49" s="17" t="str">
        <f>HYPERLINK("https://docs.wto.org/imrd/directdoc.asp?DDFDocuments/u/G/TBTN17/UGA623.DOC","FR")</f>
        <v>FR</v>
      </c>
      <c r="I49" s="17" t="str">
        <f>HYPERLINK("https://docs.wto.org/imrd/directdoc.asp?DDFDocuments/v/G/TBTN17/UGA623.DOC","ES")</f>
        <v>ES</v>
      </c>
    </row>
    <row r="50" spans="1:9" ht="45" x14ac:dyDescent="0.25">
      <c r="A50" s="11" t="s">
        <v>286</v>
      </c>
      <c r="B50" s="12" t="s">
        <v>207</v>
      </c>
      <c r="C50" s="13">
        <v>42824</v>
      </c>
      <c r="D50" s="15" t="s">
        <v>287</v>
      </c>
      <c r="E50" s="15" t="s">
        <v>289</v>
      </c>
      <c r="F50" s="15" t="s">
        <v>211</v>
      </c>
      <c r="G50" s="17" t="str">
        <f>HYPERLINK("https://docs.wto.org/imrd/directdoc.asp?DDFDocuments/t/G/TBTN17/UGA624.DOC","EN")</f>
        <v>EN</v>
      </c>
      <c r="H50" s="17" t="str">
        <f>HYPERLINK("https://docs.wto.org/imrd/directdoc.asp?DDFDocuments/u/G/TBTN17/UGA624.DOC","FR")</f>
        <v>FR</v>
      </c>
      <c r="I50" s="17" t="str">
        <f>HYPERLINK("https://docs.wto.org/imrd/directdoc.asp?DDFDocuments/v/G/TBTN17/UGA624.DOC","ES")</f>
        <v>ES</v>
      </c>
    </row>
    <row r="51" spans="1:9" ht="60" x14ac:dyDescent="0.25">
      <c r="A51" s="11" t="s">
        <v>290</v>
      </c>
      <c r="B51" s="12" t="s">
        <v>207</v>
      </c>
      <c r="C51" s="13">
        <v>42824</v>
      </c>
      <c r="D51" s="15" t="s">
        <v>291</v>
      </c>
      <c r="E51" s="15" t="s">
        <v>293</v>
      </c>
      <c r="F51" s="15" t="s">
        <v>294</v>
      </c>
      <c r="G51" s="17" t="str">
        <f>HYPERLINK("https://docs.wto.org/imrd/directdoc.asp?DDFDocuments/t/G/TBTN17/UGA625.DOC","EN")</f>
        <v>EN</v>
      </c>
      <c r="H51" s="17"/>
      <c r="I51" s="17" t="str">
        <f>HYPERLINK("https://docs.wto.org/imrd/directdoc.asp?DDFDocuments/v/G/TBTN17/UGA625.DOC","ES")</f>
        <v>ES</v>
      </c>
    </row>
    <row r="52" spans="1:9" ht="30" x14ac:dyDescent="0.25">
      <c r="A52" s="11" t="s">
        <v>295</v>
      </c>
      <c r="B52" s="12" t="s">
        <v>296</v>
      </c>
      <c r="C52" s="13">
        <v>42824</v>
      </c>
      <c r="D52" s="15" t="s">
        <v>297</v>
      </c>
      <c r="E52" s="15"/>
      <c r="F52" s="15" t="s">
        <v>21</v>
      </c>
      <c r="G52" s="17" t="str">
        <f>HYPERLINK("https://docs.wto.org/imrd/directdoc.asp?DDFDocuments/t/G/TBTN17/KAZ16.DOC","EN")</f>
        <v>EN</v>
      </c>
      <c r="H52" s="17" t="str">
        <f>HYPERLINK("https://docs.wto.org/imrd/directdoc.asp?DDFDocuments/u/G/TBTN17/KAZ16.DOC","FR")</f>
        <v>FR</v>
      </c>
      <c r="I52" s="17" t="str">
        <f>HYPERLINK("https://docs.wto.org/imrd/directdoc.asp?DDFDocuments/v/G/TBTN17/KAZ16.DOC","ES")</f>
        <v>ES</v>
      </c>
    </row>
    <row r="53" spans="1:9" ht="45" x14ac:dyDescent="0.25">
      <c r="A53" s="11" t="s">
        <v>298</v>
      </c>
      <c r="B53" s="12" t="s">
        <v>106</v>
      </c>
      <c r="C53" s="13">
        <v>42824</v>
      </c>
      <c r="D53" s="15" t="s">
        <v>299</v>
      </c>
      <c r="E53" s="15" t="s">
        <v>300</v>
      </c>
      <c r="F53" s="15" t="s">
        <v>77</v>
      </c>
      <c r="G53" s="17" t="str">
        <f t="shared" ref="G53:G59" si="0">HYPERLINK("https://docs.wto.org/imrd/directdoc.asp?DDFDocuments/t/G/TBTN17/ARE358.DOC","EN")</f>
        <v>EN</v>
      </c>
      <c r="H53" s="17"/>
      <c r="I53" s="17"/>
    </row>
    <row r="54" spans="1:9" x14ac:dyDescent="0.2">
      <c r="A54" s="11" t="s">
        <v>298</v>
      </c>
      <c r="B54" s="12" t="s">
        <v>103</v>
      </c>
      <c r="C54" s="13">
        <v>42824</v>
      </c>
      <c r="D54" s="15"/>
      <c r="E54" s="15"/>
      <c r="F54" s="15"/>
      <c r="G54" s="17" t="str">
        <f t="shared" si="0"/>
        <v>EN</v>
      </c>
      <c r="H54" s="17"/>
      <c r="I54" s="17"/>
    </row>
    <row r="55" spans="1:9" x14ac:dyDescent="0.2">
      <c r="A55" s="11" t="s">
        <v>298</v>
      </c>
      <c r="B55" s="12" t="s">
        <v>104</v>
      </c>
      <c r="C55" s="13">
        <v>42824</v>
      </c>
      <c r="D55" s="15"/>
      <c r="E55" s="15"/>
      <c r="F55" s="15"/>
      <c r="G55" s="17" t="str">
        <f t="shared" si="0"/>
        <v>EN</v>
      </c>
      <c r="H55" s="17"/>
      <c r="I55" s="17"/>
    </row>
    <row r="56" spans="1:9" x14ac:dyDescent="0.2">
      <c r="A56" s="11" t="s">
        <v>298</v>
      </c>
      <c r="B56" s="12" t="s">
        <v>105</v>
      </c>
      <c r="C56" s="13">
        <v>42824</v>
      </c>
      <c r="D56" s="15"/>
      <c r="E56" s="15"/>
      <c r="F56" s="15"/>
      <c r="G56" s="17" t="str">
        <f t="shared" si="0"/>
        <v>EN</v>
      </c>
      <c r="H56" s="17"/>
      <c r="I56" s="17"/>
    </row>
    <row r="57" spans="1:9" x14ac:dyDescent="0.2">
      <c r="A57" s="11" t="s">
        <v>298</v>
      </c>
      <c r="B57" s="12" t="s">
        <v>107</v>
      </c>
      <c r="C57" s="13">
        <v>42824</v>
      </c>
      <c r="D57" s="15"/>
      <c r="E57" s="15"/>
      <c r="F57" s="15"/>
      <c r="G57" s="17" t="str">
        <f t="shared" si="0"/>
        <v>EN</v>
      </c>
      <c r="H57" s="17"/>
      <c r="I57" s="17"/>
    </row>
    <row r="58" spans="1:9" x14ac:dyDescent="0.2">
      <c r="A58" s="11" t="s">
        <v>298</v>
      </c>
      <c r="B58" s="12" t="s">
        <v>108</v>
      </c>
      <c r="C58" s="13">
        <v>42824</v>
      </c>
      <c r="D58" s="15"/>
      <c r="E58" s="15"/>
      <c r="F58" s="15"/>
      <c r="G58" s="17" t="str">
        <f t="shared" si="0"/>
        <v>EN</v>
      </c>
      <c r="H58" s="17"/>
      <c r="I58" s="17"/>
    </row>
    <row r="59" spans="1:9" x14ac:dyDescent="0.2">
      <c r="A59" s="11" t="s">
        <v>298</v>
      </c>
      <c r="B59" s="12" t="s">
        <v>109</v>
      </c>
      <c r="C59" s="13">
        <v>42824</v>
      </c>
      <c r="D59" s="15"/>
      <c r="E59" s="15"/>
      <c r="F59" s="15"/>
      <c r="G59" s="17" t="str">
        <f t="shared" si="0"/>
        <v>EN</v>
      </c>
      <c r="H59" s="17"/>
      <c r="I59" s="17"/>
    </row>
    <row r="60" spans="1:9" ht="30" x14ac:dyDescent="0.25">
      <c r="A60" s="11" t="s">
        <v>301</v>
      </c>
      <c r="B60" s="12" t="s">
        <v>44</v>
      </c>
      <c r="C60" s="13">
        <v>42823</v>
      </c>
      <c r="D60" s="15" t="s">
        <v>302</v>
      </c>
      <c r="E60" s="15"/>
      <c r="F60" s="15" t="s">
        <v>46</v>
      </c>
      <c r="G60" s="17" t="str">
        <f>HYPERLINK("https://docs.wto.org/imrd/directdoc.asp?DDFDocuments/t/G/TBTN17/CHL395.DOC","EN")</f>
        <v>EN</v>
      </c>
      <c r="H60" s="17" t="str">
        <f>HYPERLINK("https://docs.wto.org/imrd/directdoc.asp?DDFDocuments/u/G/TBTN17/CHL395.DOC","FR")</f>
        <v>FR</v>
      </c>
      <c r="I60" s="17" t="str">
        <f>HYPERLINK("https://docs.wto.org/imrd/directdoc.asp?DDFDocuments/v/G/TBTN17/CHL395.DOC","ES")</f>
        <v>ES</v>
      </c>
    </row>
    <row r="61" spans="1:9" ht="30" x14ac:dyDescent="0.25">
      <c r="A61" s="11" t="s">
        <v>303</v>
      </c>
      <c r="B61" s="12" t="s">
        <v>44</v>
      </c>
      <c r="C61" s="13">
        <v>42823</v>
      </c>
      <c r="D61" s="15"/>
      <c r="E61" s="15"/>
      <c r="F61" s="15" t="s">
        <v>304</v>
      </c>
      <c r="G61" s="17"/>
      <c r="H61" s="17"/>
      <c r="I61" s="17" t="str">
        <f>HYPERLINK("https://docs.wto.org/imrd/directdoc.asp?DDFDocuments/v/G/TBTN15/CHL304A1.DOC","ES")</f>
        <v>ES</v>
      </c>
    </row>
    <row r="62" spans="1:9" ht="30" x14ac:dyDescent="0.25">
      <c r="A62" s="11" t="s">
        <v>305</v>
      </c>
      <c r="B62" s="12" t="s">
        <v>44</v>
      </c>
      <c r="C62" s="13">
        <v>42823</v>
      </c>
      <c r="D62" s="15"/>
      <c r="E62" s="15"/>
      <c r="F62" s="15" t="s">
        <v>304</v>
      </c>
      <c r="G62" s="17"/>
      <c r="H62" s="17"/>
      <c r="I62" s="17" t="str">
        <f>HYPERLINK("https://docs.wto.org/imrd/directdoc.asp?DDFDocuments/v/G/TBTN15/CHL305A1.DOC","ES")</f>
        <v>ES</v>
      </c>
    </row>
    <row r="63" spans="1:9" ht="30" x14ac:dyDescent="0.25">
      <c r="A63" s="11" t="s">
        <v>306</v>
      </c>
      <c r="B63" s="12" t="s">
        <v>44</v>
      </c>
      <c r="C63" s="13">
        <v>42823</v>
      </c>
      <c r="D63" s="15"/>
      <c r="E63" s="15"/>
      <c r="F63" s="15" t="s">
        <v>304</v>
      </c>
      <c r="G63" s="17"/>
      <c r="H63" s="17"/>
      <c r="I63" s="17" t="str">
        <f>HYPERLINK("https://docs.wto.org/imrd/directdoc.asp?DDFDocuments/v/G/TBTN15/CHL306A1.DOC","ES")</f>
        <v>ES</v>
      </c>
    </row>
    <row r="64" spans="1:9" ht="30" x14ac:dyDescent="0.25">
      <c r="A64" s="11" t="s">
        <v>307</v>
      </c>
      <c r="B64" s="12" t="s">
        <v>33</v>
      </c>
      <c r="C64" s="13">
        <v>42823</v>
      </c>
      <c r="D64" s="15" t="s">
        <v>34</v>
      </c>
      <c r="E64" s="15"/>
      <c r="F64" s="15" t="s">
        <v>35</v>
      </c>
      <c r="G64" s="17" t="str">
        <f>HYPERLINK("https://docs.wto.org/imrd/directdoc.asp?DDFDocuments/t/G/TBTN17/EU461.DOC","EN")</f>
        <v>EN</v>
      </c>
      <c r="H64" s="17" t="str">
        <f>HYPERLINK("https://docs.wto.org/imrd/directdoc.asp?DDFDocuments/u/G/TBTN17/EU461.DOC","FR")</f>
        <v>FR</v>
      </c>
      <c r="I64" s="17" t="str">
        <f>HYPERLINK("https://docs.wto.org/imrd/directdoc.asp?DDFDocuments/v/G/TBTN17/EU461.DOC","ES")</f>
        <v>ES</v>
      </c>
    </row>
    <row r="65" spans="1:9" ht="30" x14ac:dyDescent="0.25">
      <c r="A65" s="11" t="s">
        <v>308</v>
      </c>
      <c r="B65" s="12" t="s">
        <v>33</v>
      </c>
      <c r="C65" s="13">
        <v>42823</v>
      </c>
      <c r="D65" s="15" t="s">
        <v>34</v>
      </c>
      <c r="E65" s="15"/>
      <c r="F65" s="15" t="s">
        <v>35</v>
      </c>
      <c r="G65" s="17" t="str">
        <f>HYPERLINK("https://docs.wto.org/imrd/directdoc.asp?DDFDocuments/t/G/TBTN17/EU462.DOC","EN")</f>
        <v>EN</v>
      </c>
      <c r="H65" s="17" t="str">
        <f>HYPERLINK("https://docs.wto.org/imrd/directdoc.asp?DDFDocuments/u/G/TBTN17/EU462.DOC","FR")</f>
        <v>FR</v>
      </c>
      <c r="I65" s="17" t="str">
        <f>HYPERLINK("https://docs.wto.org/imrd/directdoc.asp?DDFDocuments/v/G/TBTN17/EU462.DOC","ES")</f>
        <v>ES</v>
      </c>
    </row>
    <row r="66" spans="1:9" ht="30" x14ac:dyDescent="0.25">
      <c r="A66" s="11" t="s">
        <v>309</v>
      </c>
      <c r="B66" s="12" t="s">
        <v>33</v>
      </c>
      <c r="C66" s="13">
        <v>42823</v>
      </c>
      <c r="D66" s="15" t="s">
        <v>34</v>
      </c>
      <c r="E66" s="15"/>
      <c r="F66" s="15" t="s">
        <v>35</v>
      </c>
      <c r="G66" s="17" t="str">
        <f>HYPERLINK("https://docs.wto.org/imrd/directdoc.asp?DDFDocuments/t/G/TBTN17/EU463.DOC","EN")</f>
        <v>EN</v>
      </c>
      <c r="H66" s="17" t="str">
        <f>HYPERLINK("https://docs.wto.org/imrd/directdoc.asp?DDFDocuments/u/G/TBTN17/EU463.DOC","FR")</f>
        <v>FR</v>
      </c>
      <c r="I66" s="17" t="str">
        <f>HYPERLINK("https://docs.wto.org/imrd/directdoc.asp?DDFDocuments/v/G/TBTN17/EU463.DOC","ES")</f>
        <v>ES</v>
      </c>
    </row>
    <row r="67" spans="1:9" ht="30" x14ac:dyDescent="0.25">
      <c r="A67" s="11" t="s">
        <v>310</v>
      </c>
      <c r="B67" s="12" t="s">
        <v>33</v>
      </c>
      <c r="C67" s="13">
        <v>42823</v>
      </c>
      <c r="D67" s="15" t="s">
        <v>34</v>
      </c>
      <c r="E67" s="15"/>
      <c r="F67" s="15" t="s">
        <v>35</v>
      </c>
      <c r="G67" s="17" t="str">
        <f>HYPERLINK("https://docs.wto.org/imrd/directdoc.asp?DDFDocuments/t/G/TBTN17/EU464.DOC","EN")</f>
        <v>EN</v>
      </c>
      <c r="H67" s="17" t="str">
        <f>HYPERLINK("https://docs.wto.org/imrd/directdoc.asp?DDFDocuments/u/G/TBTN17/EU464.DOC","FR")</f>
        <v>FR</v>
      </c>
      <c r="I67" s="17" t="str">
        <f>HYPERLINK("https://docs.wto.org/imrd/directdoc.asp?DDFDocuments/v/G/TBTN17/EU464.DOC","ES")</f>
        <v>ES</v>
      </c>
    </row>
    <row r="68" spans="1:9" ht="30" x14ac:dyDescent="0.25">
      <c r="A68" s="11" t="s">
        <v>311</v>
      </c>
      <c r="B68" s="12" t="s">
        <v>33</v>
      </c>
      <c r="C68" s="13">
        <v>42823</v>
      </c>
      <c r="D68" s="15" t="s">
        <v>34</v>
      </c>
      <c r="E68" s="15"/>
      <c r="F68" s="15" t="s">
        <v>35</v>
      </c>
      <c r="G68" s="17" t="str">
        <f>HYPERLINK("https://docs.wto.org/imrd/directdoc.asp?DDFDocuments/t/G/TBTN17/EU465.DOC","EN")</f>
        <v>EN</v>
      </c>
      <c r="H68" s="17" t="str">
        <f>HYPERLINK("https://docs.wto.org/imrd/directdoc.asp?DDFDocuments/u/G/TBTN17/EU465.DOC","FR")</f>
        <v>FR</v>
      </c>
      <c r="I68" s="17" t="str">
        <f>HYPERLINK("https://docs.wto.org/imrd/directdoc.asp?DDFDocuments/v/G/TBTN17/EU465.DOC","ES")</f>
        <v>ES</v>
      </c>
    </row>
    <row r="69" spans="1:9" ht="30" x14ac:dyDescent="0.25">
      <c r="A69" s="11" t="s">
        <v>312</v>
      </c>
      <c r="B69" s="12" t="s">
        <v>33</v>
      </c>
      <c r="C69" s="13">
        <v>42823</v>
      </c>
      <c r="D69" s="15" t="s">
        <v>34</v>
      </c>
      <c r="E69" s="15"/>
      <c r="F69" s="15" t="s">
        <v>35</v>
      </c>
      <c r="G69" s="17" t="str">
        <f>HYPERLINK("https://docs.wto.org/imrd/directdoc.asp?DDFDocuments/t/G/TBTN17/EU466.DOC","EN")</f>
        <v>EN</v>
      </c>
      <c r="H69" s="17" t="str">
        <f>HYPERLINK("https://docs.wto.org/imrd/directdoc.asp?DDFDocuments/u/G/TBTN17/EU466.DOC","FR")</f>
        <v>FR</v>
      </c>
      <c r="I69" s="17" t="str">
        <f>HYPERLINK("https://docs.wto.org/imrd/directdoc.asp?DDFDocuments/v/G/TBTN17/EU466.DOC","ES")</f>
        <v>ES</v>
      </c>
    </row>
    <row r="70" spans="1:9" ht="30" x14ac:dyDescent="0.25">
      <c r="A70" s="11" t="s">
        <v>313</v>
      </c>
      <c r="B70" s="12" t="s">
        <v>33</v>
      </c>
      <c r="C70" s="13">
        <v>42823</v>
      </c>
      <c r="D70" s="15" t="s">
        <v>34</v>
      </c>
      <c r="E70" s="15"/>
      <c r="F70" s="15" t="s">
        <v>35</v>
      </c>
      <c r="G70" s="17" t="str">
        <f>HYPERLINK("https://docs.wto.org/imrd/directdoc.asp?DDFDocuments/t/G/TBTN17/EU467.DOC","EN")</f>
        <v>EN</v>
      </c>
      <c r="H70" s="17" t="str">
        <f>HYPERLINK("https://docs.wto.org/imrd/directdoc.asp?DDFDocuments/u/G/TBTN17/EU467.DOC","FR")</f>
        <v>FR</v>
      </c>
      <c r="I70" s="17" t="str">
        <f>HYPERLINK("https://docs.wto.org/imrd/directdoc.asp?DDFDocuments/v/G/TBTN17/EU467.DOC","ES")</f>
        <v>ES</v>
      </c>
    </row>
    <row r="71" spans="1:9" ht="15" x14ac:dyDescent="0.25">
      <c r="A71" s="11" t="s">
        <v>314</v>
      </c>
      <c r="B71" s="12" t="s">
        <v>99</v>
      </c>
      <c r="C71" s="13">
        <v>42823</v>
      </c>
      <c r="D71" s="15" t="s">
        <v>315</v>
      </c>
      <c r="E71" s="15"/>
      <c r="F71" s="15" t="s">
        <v>316</v>
      </c>
      <c r="G71" s="17"/>
      <c r="H71" s="17"/>
      <c r="I71" s="17" t="str">
        <f>HYPERLINK("https://docs.wto.org/imrd/directdoc.asp?DDFDocuments/v/G/TBTN09/MEX181A4.DOC","ES")</f>
        <v>ES</v>
      </c>
    </row>
    <row r="72" spans="1:9" ht="15" x14ac:dyDescent="0.25">
      <c r="A72" s="11" t="s">
        <v>317</v>
      </c>
      <c r="B72" s="12" t="s">
        <v>220</v>
      </c>
      <c r="C72" s="13">
        <v>42823</v>
      </c>
      <c r="D72" s="15" t="s">
        <v>318</v>
      </c>
      <c r="E72" s="15"/>
      <c r="F72" s="15"/>
      <c r="G72" s="17"/>
      <c r="H72" s="17"/>
      <c r="I72" s="17" t="str">
        <f>HYPERLINK("https://docs.wto.org/imrd/directdoc.asp?DDFDocuments/v/G/TBTN14/ECU206A2.DOC","ES")</f>
        <v>ES</v>
      </c>
    </row>
    <row r="73" spans="1:9" ht="30" x14ac:dyDescent="0.25">
      <c r="A73" s="11" t="s">
        <v>320</v>
      </c>
      <c r="B73" s="12" t="s">
        <v>48</v>
      </c>
      <c r="C73" s="13">
        <v>42823</v>
      </c>
      <c r="D73" s="15" t="s">
        <v>321</v>
      </c>
      <c r="E73" s="15" t="s">
        <v>86</v>
      </c>
      <c r="F73" s="15" t="s">
        <v>323</v>
      </c>
      <c r="G73" s="17" t="str">
        <f>HYPERLINK("https://docs.wto.org/imrd/directdoc.asp?DDFDocuments/t/G/TBTN15/USA1031A5.DOC","EN")</f>
        <v>EN</v>
      </c>
      <c r="H73" s="17"/>
      <c r="I73" s="17"/>
    </row>
    <row r="74" spans="1:9" ht="30" x14ac:dyDescent="0.25">
      <c r="A74" s="11" t="s">
        <v>324</v>
      </c>
      <c r="B74" s="12" t="s">
        <v>92</v>
      </c>
      <c r="C74" s="13">
        <v>42823</v>
      </c>
      <c r="D74" s="15" t="s">
        <v>325</v>
      </c>
      <c r="E74" s="15"/>
      <c r="F74" s="15" t="s">
        <v>63</v>
      </c>
      <c r="G74" s="17" t="str">
        <f>HYPERLINK("https://docs.wto.org/imrd/directdoc.asp?DDFDocuments/t/G/TBTN15/BRA649C1.DOC","EN")</f>
        <v>EN</v>
      </c>
      <c r="H74" s="17"/>
      <c r="I74" s="17"/>
    </row>
    <row r="75" spans="1:9" ht="45" x14ac:dyDescent="0.25">
      <c r="A75" s="11" t="s">
        <v>327</v>
      </c>
      <c r="B75" s="12" t="s">
        <v>220</v>
      </c>
      <c r="C75" s="13">
        <v>42822</v>
      </c>
      <c r="D75" s="15" t="s">
        <v>328</v>
      </c>
      <c r="E75" s="15"/>
      <c r="F75" s="15" t="s">
        <v>330</v>
      </c>
      <c r="G75" s="17"/>
      <c r="H75" s="17"/>
      <c r="I75" s="17" t="str">
        <f>HYPERLINK("https://docs.wto.org/imrd/directdoc.asp?DDFDocuments/v/G/TBTN13/ECU132A3.DOC","ES")</f>
        <v>ES</v>
      </c>
    </row>
    <row r="76" spans="1:9" ht="45" x14ac:dyDescent="0.25">
      <c r="A76" s="11" t="s">
        <v>331</v>
      </c>
      <c r="B76" s="12" t="s">
        <v>48</v>
      </c>
      <c r="C76" s="13">
        <v>42822</v>
      </c>
      <c r="D76" s="15" t="s">
        <v>332</v>
      </c>
      <c r="E76" s="15" t="s">
        <v>333</v>
      </c>
      <c r="F76" s="15" t="s">
        <v>215</v>
      </c>
      <c r="G76" s="17" t="str">
        <f>HYPERLINK("https://docs.wto.org/imrd/directdoc.asp?DDFDocuments/t/G/TBTN13/USA827A7.DOC","EN")</f>
        <v>EN</v>
      </c>
      <c r="H76" s="17"/>
      <c r="I76" s="17"/>
    </row>
    <row r="77" spans="1:9" ht="60" x14ac:dyDescent="0.25">
      <c r="A77" s="11" t="s">
        <v>334</v>
      </c>
      <c r="B77" s="12" t="s">
        <v>48</v>
      </c>
      <c r="C77" s="13">
        <v>42822</v>
      </c>
      <c r="D77" s="15" t="s">
        <v>335</v>
      </c>
      <c r="E77" s="15" t="s">
        <v>336</v>
      </c>
      <c r="F77" s="15" t="s">
        <v>215</v>
      </c>
      <c r="G77" s="17" t="str">
        <f>HYPERLINK("https://docs.wto.org/imrd/directdoc.asp?DDFDocuments/t/G/TBTN13/USA828A5.DOC","EN")</f>
        <v>EN</v>
      </c>
      <c r="H77" s="17"/>
      <c r="I77" s="17"/>
    </row>
    <row r="78" spans="1:9" ht="15" x14ac:dyDescent="0.25">
      <c r="A78" s="11" t="s">
        <v>337</v>
      </c>
      <c r="B78" s="12" t="s">
        <v>48</v>
      </c>
      <c r="C78" s="13">
        <v>42822</v>
      </c>
      <c r="D78" s="15" t="s">
        <v>338</v>
      </c>
      <c r="E78" s="15" t="s">
        <v>340</v>
      </c>
      <c r="F78" s="15" t="s">
        <v>133</v>
      </c>
      <c r="G78" s="17" t="str">
        <f>HYPERLINK("https://docs.wto.org/imrd/directdoc.asp?DDFDocuments/t/G/TBTN16/USA1062A4.DOC","EN")</f>
        <v>EN</v>
      </c>
      <c r="H78" s="17"/>
      <c r="I78" s="17"/>
    </row>
    <row r="79" spans="1:9" ht="45" x14ac:dyDescent="0.25">
      <c r="A79" s="11" t="s">
        <v>341</v>
      </c>
      <c r="B79" s="12" t="s">
        <v>48</v>
      </c>
      <c r="C79" s="13">
        <v>42822</v>
      </c>
      <c r="D79" s="15" t="s">
        <v>342</v>
      </c>
      <c r="E79" s="15" t="s">
        <v>344</v>
      </c>
      <c r="F79" s="15" t="s">
        <v>133</v>
      </c>
      <c r="G79" s="17" t="str">
        <f>HYPERLINK("https://docs.wto.org/imrd/directdoc.asp?DDFDocuments/t/G/TBTN16/USA1189A4.DOC","EN")</f>
        <v>EN</v>
      </c>
      <c r="H79" s="17"/>
      <c r="I79" s="17"/>
    </row>
    <row r="80" spans="1:9" ht="15" x14ac:dyDescent="0.25">
      <c r="A80" s="11" t="s">
        <v>345</v>
      </c>
      <c r="B80" s="12" t="s">
        <v>48</v>
      </c>
      <c r="C80" s="13">
        <v>42822</v>
      </c>
      <c r="D80" s="15" t="s">
        <v>204</v>
      </c>
      <c r="E80" s="15"/>
      <c r="F80" s="15" t="s">
        <v>133</v>
      </c>
      <c r="G80" s="17" t="str">
        <f>HYPERLINK("https://docs.wto.org/imrd/directdoc.asp?DDFDocuments/t/G/TBTN10/USA552R1A4.DOC","EN")</f>
        <v>EN</v>
      </c>
      <c r="H80" s="17"/>
      <c r="I80" s="17"/>
    </row>
    <row r="81" spans="1:9" ht="30" x14ac:dyDescent="0.25">
      <c r="A81" s="11" t="s">
        <v>347</v>
      </c>
      <c r="B81" s="12" t="s">
        <v>48</v>
      </c>
      <c r="C81" s="13">
        <v>42822</v>
      </c>
      <c r="D81" s="15" t="s">
        <v>348</v>
      </c>
      <c r="E81" s="15" t="s">
        <v>349</v>
      </c>
      <c r="F81" s="15" t="s">
        <v>133</v>
      </c>
      <c r="G81" s="17" t="str">
        <f>HYPERLINK("https://docs.wto.org/imrd/directdoc.asp?DDFDocuments/t/G/TBTN16/USA1122A3.DOC","EN")</f>
        <v>EN</v>
      </c>
      <c r="H81" s="17"/>
      <c r="I81" s="17"/>
    </row>
    <row r="82" spans="1:9" ht="15" x14ac:dyDescent="0.25">
      <c r="A82" s="11" t="s">
        <v>350</v>
      </c>
      <c r="B82" s="12" t="s">
        <v>48</v>
      </c>
      <c r="C82" s="13">
        <v>42822</v>
      </c>
      <c r="D82" s="15" t="s">
        <v>351</v>
      </c>
      <c r="E82" s="15" t="s">
        <v>352</v>
      </c>
      <c r="F82" s="15" t="s">
        <v>133</v>
      </c>
      <c r="G82" s="17" t="str">
        <f>HYPERLINK("https://docs.wto.org/imrd/directdoc.asp?DDFDocuments/t/G/TBTN17/USA1275A2.DOC","EN")</f>
        <v>EN</v>
      </c>
      <c r="H82" s="17"/>
      <c r="I82" s="17"/>
    </row>
    <row r="83" spans="1:9" ht="30" x14ac:dyDescent="0.25">
      <c r="A83" s="11" t="s">
        <v>353</v>
      </c>
      <c r="B83" s="12" t="s">
        <v>48</v>
      </c>
      <c r="C83" s="13">
        <v>42822</v>
      </c>
      <c r="D83" s="15" t="s">
        <v>354</v>
      </c>
      <c r="E83" s="15" t="s">
        <v>355</v>
      </c>
      <c r="F83" s="15" t="s">
        <v>63</v>
      </c>
      <c r="G83" s="17" t="str">
        <f>HYPERLINK("https://docs.wto.org/imrd/directdoc.asp?DDFDocuments/t/G/TBTN13/USA777A4.DOC","EN")</f>
        <v>EN</v>
      </c>
      <c r="H83" s="17"/>
      <c r="I83" s="17"/>
    </row>
    <row r="84" spans="1:9" ht="30" x14ac:dyDescent="0.25">
      <c r="A84" s="11" t="s">
        <v>356</v>
      </c>
      <c r="B84" s="12" t="s">
        <v>48</v>
      </c>
      <c r="C84" s="13">
        <v>42822</v>
      </c>
      <c r="D84" s="15" t="s">
        <v>357</v>
      </c>
      <c r="E84" s="15" t="s">
        <v>358</v>
      </c>
      <c r="F84" s="15" t="s">
        <v>133</v>
      </c>
      <c r="G84" s="17" t="str">
        <f>HYPERLINK("https://docs.wto.org/imrd/directdoc.asp?DDFDocuments/t/G/TBTN17/USA1268A1.DOC","EN")</f>
        <v>EN</v>
      </c>
      <c r="H84" s="17"/>
      <c r="I84" s="17"/>
    </row>
    <row r="85" spans="1:9" ht="15" x14ac:dyDescent="0.25">
      <c r="A85" s="11" t="s">
        <v>359</v>
      </c>
      <c r="B85" s="12" t="s">
        <v>108</v>
      </c>
      <c r="C85" s="13">
        <v>42822</v>
      </c>
      <c r="D85" s="15" t="s">
        <v>360</v>
      </c>
      <c r="E85" s="15" t="s">
        <v>157</v>
      </c>
      <c r="F85" s="15" t="s">
        <v>58</v>
      </c>
      <c r="G85" s="17" t="str">
        <f t="shared" ref="G85:G91" si="1">HYPERLINK("https://docs.wto.org/imrd/directdoc.asp?DDFDocuments/t/G/TBTN17/ARE357.DOC","EN")</f>
        <v>EN</v>
      </c>
      <c r="H85" s="17" t="str">
        <f t="shared" ref="H85:H91" si="2">HYPERLINK("https://docs.wto.org/imrd/directdoc.asp?DDFDocuments/u/G/TBTN17/ARE357.DOC","FR")</f>
        <v>FR</v>
      </c>
      <c r="I85" s="17" t="str">
        <f t="shared" ref="I85:I91" si="3">HYPERLINK("https://docs.wto.org/imrd/directdoc.asp?DDFDocuments/v/G/TBTN17/ARE357.DOC","ES")</f>
        <v>ES</v>
      </c>
    </row>
    <row r="86" spans="1:9" x14ac:dyDescent="0.2">
      <c r="A86" s="11" t="s">
        <v>359</v>
      </c>
      <c r="B86" s="12" t="s">
        <v>103</v>
      </c>
      <c r="C86" s="13">
        <v>42822</v>
      </c>
      <c r="D86" s="15"/>
      <c r="E86" s="15"/>
      <c r="F86" s="15"/>
      <c r="G86" s="17" t="str">
        <f t="shared" si="1"/>
        <v>EN</v>
      </c>
      <c r="H86" s="17" t="str">
        <f t="shared" si="2"/>
        <v>FR</v>
      </c>
      <c r="I86" s="17" t="str">
        <f t="shared" si="3"/>
        <v>ES</v>
      </c>
    </row>
    <row r="87" spans="1:9" x14ac:dyDescent="0.2">
      <c r="A87" s="11" t="s">
        <v>359</v>
      </c>
      <c r="B87" s="12" t="s">
        <v>104</v>
      </c>
      <c r="C87" s="13">
        <v>42822</v>
      </c>
      <c r="D87" s="15"/>
      <c r="E87" s="15"/>
      <c r="F87" s="15"/>
      <c r="G87" s="17" t="str">
        <f t="shared" si="1"/>
        <v>EN</v>
      </c>
      <c r="H87" s="17" t="str">
        <f t="shared" si="2"/>
        <v>FR</v>
      </c>
      <c r="I87" s="17" t="str">
        <f t="shared" si="3"/>
        <v>ES</v>
      </c>
    </row>
    <row r="88" spans="1:9" x14ac:dyDescent="0.2">
      <c r="A88" s="11" t="s">
        <v>359</v>
      </c>
      <c r="B88" s="12" t="s">
        <v>105</v>
      </c>
      <c r="C88" s="13">
        <v>42822</v>
      </c>
      <c r="D88" s="15"/>
      <c r="E88" s="15"/>
      <c r="F88" s="15"/>
      <c r="G88" s="17" t="str">
        <f t="shared" si="1"/>
        <v>EN</v>
      </c>
      <c r="H88" s="17" t="str">
        <f t="shared" si="2"/>
        <v>FR</v>
      </c>
      <c r="I88" s="17" t="str">
        <f t="shared" si="3"/>
        <v>ES</v>
      </c>
    </row>
    <row r="89" spans="1:9" x14ac:dyDescent="0.2">
      <c r="A89" s="11" t="s">
        <v>359</v>
      </c>
      <c r="B89" s="12" t="s">
        <v>106</v>
      </c>
      <c r="C89" s="13">
        <v>42822</v>
      </c>
      <c r="D89" s="15"/>
      <c r="E89" s="15"/>
      <c r="F89" s="15"/>
      <c r="G89" s="17" t="str">
        <f t="shared" si="1"/>
        <v>EN</v>
      </c>
      <c r="H89" s="17" t="str">
        <f t="shared" si="2"/>
        <v>FR</v>
      </c>
      <c r="I89" s="17" t="str">
        <f t="shared" si="3"/>
        <v>ES</v>
      </c>
    </row>
    <row r="90" spans="1:9" x14ac:dyDescent="0.2">
      <c r="A90" s="11" t="s">
        <v>359</v>
      </c>
      <c r="B90" s="12" t="s">
        <v>107</v>
      </c>
      <c r="C90" s="13">
        <v>42822</v>
      </c>
      <c r="D90" s="15"/>
      <c r="E90" s="15"/>
      <c r="F90" s="15"/>
      <c r="G90" s="17" t="str">
        <f t="shared" si="1"/>
        <v>EN</v>
      </c>
      <c r="H90" s="17" t="str">
        <f t="shared" si="2"/>
        <v>FR</v>
      </c>
      <c r="I90" s="17" t="str">
        <f t="shared" si="3"/>
        <v>ES</v>
      </c>
    </row>
    <row r="91" spans="1:9" x14ac:dyDescent="0.2">
      <c r="A91" s="11" t="s">
        <v>359</v>
      </c>
      <c r="B91" s="12" t="s">
        <v>109</v>
      </c>
      <c r="C91" s="13">
        <v>42822</v>
      </c>
      <c r="D91" s="15"/>
      <c r="E91" s="15"/>
      <c r="F91" s="15"/>
      <c r="G91" s="17" t="str">
        <f t="shared" si="1"/>
        <v>EN</v>
      </c>
      <c r="H91" s="17" t="str">
        <f t="shared" si="2"/>
        <v>FR</v>
      </c>
      <c r="I91" s="17" t="str">
        <f t="shared" si="3"/>
        <v>ES</v>
      </c>
    </row>
    <row r="92" spans="1:9" ht="30" x14ac:dyDescent="0.25">
      <c r="A92" s="11" t="s">
        <v>361</v>
      </c>
      <c r="B92" s="12" t="s">
        <v>362</v>
      </c>
      <c r="C92" s="13">
        <v>42821</v>
      </c>
      <c r="D92" s="15" t="s">
        <v>363</v>
      </c>
      <c r="E92" s="15" t="s">
        <v>23</v>
      </c>
      <c r="F92" s="15" t="s">
        <v>19</v>
      </c>
      <c r="G92" s="17" t="str">
        <f>HYPERLINK("https://docs.wto.org/imrd/directdoc.asp?DDFDocuments/t/G/TBTN17/TZA79.DOC","EN")</f>
        <v>EN</v>
      </c>
      <c r="H92" s="17" t="str">
        <f>HYPERLINK("https://docs.wto.org/imrd/directdoc.asp?DDFDocuments/u/G/TBTN17/TZA79.DOC","FR")</f>
        <v>FR</v>
      </c>
      <c r="I92" s="17" t="str">
        <f>HYPERLINK("https://docs.wto.org/imrd/directdoc.asp?DDFDocuments/v/G/TBTN17/TZA79.DOC","ES")</f>
        <v>ES</v>
      </c>
    </row>
    <row r="93" spans="1:9" ht="30" x14ac:dyDescent="0.25">
      <c r="A93" s="11" t="s">
        <v>364</v>
      </c>
      <c r="B93" s="12" t="s">
        <v>362</v>
      </c>
      <c r="C93" s="13">
        <v>42821</v>
      </c>
      <c r="D93" s="15" t="s">
        <v>363</v>
      </c>
      <c r="E93" s="15" t="s">
        <v>23</v>
      </c>
      <c r="F93" s="15" t="s">
        <v>19</v>
      </c>
      <c r="G93" s="17" t="str">
        <f>HYPERLINK("https://docs.wto.org/imrd/directdoc.asp?DDFDocuments/t/G/TBTN17/TZA80.DOC","EN")</f>
        <v>EN</v>
      </c>
      <c r="H93" s="17" t="str">
        <f>HYPERLINK("https://docs.wto.org/imrd/directdoc.asp?DDFDocuments/u/G/TBTN17/TZA80.DOC","FR")</f>
        <v>FR</v>
      </c>
      <c r="I93" s="17" t="str">
        <f>HYPERLINK("https://docs.wto.org/imrd/directdoc.asp?DDFDocuments/v/G/TBTN17/TZA80.DOC","ES")</f>
        <v>ES</v>
      </c>
    </row>
    <row r="94" spans="1:9" ht="30" x14ac:dyDescent="0.25">
      <c r="A94" s="11" t="s">
        <v>365</v>
      </c>
      <c r="B94" s="12" t="s">
        <v>362</v>
      </c>
      <c r="C94" s="13">
        <v>42821</v>
      </c>
      <c r="D94" s="15" t="s">
        <v>366</v>
      </c>
      <c r="E94" s="15" t="s">
        <v>23</v>
      </c>
      <c r="F94" s="15" t="s">
        <v>19</v>
      </c>
      <c r="G94" s="17" t="str">
        <f>HYPERLINK("https://docs.wto.org/imrd/directdoc.asp?DDFDocuments/t/G/TBTN17/TZA81.DOC","EN")</f>
        <v>EN</v>
      </c>
      <c r="H94" s="17" t="str">
        <f>HYPERLINK("https://docs.wto.org/imrd/directdoc.asp?DDFDocuments/u/G/TBTN17/TZA81.DOC","FR")</f>
        <v>FR</v>
      </c>
      <c r="I94" s="17" t="str">
        <f>HYPERLINK("https://docs.wto.org/imrd/directdoc.asp?DDFDocuments/v/G/TBTN17/TZA81.DOC","ES")</f>
        <v>ES</v>
      </c>
    </row>
    <row r="95" spans="1:9" ht="30" x14ac:dyDescent="0.25">
      <c r="A95" s="11" t="s">
        <v>367</v>
      </c>
      <c r="B95" s="12" t="s">
        <v>362</v>
      </c>
      <c r="C95" s="13">
        <v>42821</v>
      </c>
      <c r="D95" s="15" t="s">
        <v>368</v>
      </c>
      <c r="E95" s="15" t="s">
        <v>23</v>
      </c>
      <c r="F95" s="15" t="s">
        <v>19</v>
      </c>
      <c r="G95" s="17" t="str">
        <f>HYPERLINK("https://docs.wto.org/imrd/directdoc.asp?DDFDocuments/t/G/TBTN17/TZA82.DOC","EN")</f>
        <v>EN</v>
      </c>
      <c r="H95" s="17" t="str">
        <f>HYPERLINK("https://docs.wto.org/imrd/directdoc.asp?DDFDocuments/u/G/TBTN17/TZA82.DOC","FR")</f>
        <v>FR</v>
      </c>
      <c r="I95" s="17" t="str">
        <f>HYPERLINK("https://docs.wto.org/imrd/directdoc.asp?DDFDocuments/v/G/TBTN17/TZA82.DOC","ES")</f>
        <v>ES</v>
      </c>
    </row>
    <row r="96" spans="1:9" ht="30" x14ac:dyDescent="0.25">
      <c r="A96" s="11" t="s">
        <v>369</v>
      </c>
      <c r="B96" s="12" t="s">
        <v>362</v>
      </c>
      <c r="C96" s="13">
        <v>42821</v>
      </c>
      <c r="D96" s="15" t="s">
        <v>363</v>
      </c>
      <c r="E96" s="15" t="s">
        <v>23</v>
      </c>
      <c r="F96" s="15" t="s">
        <v>19</v>
      </c>
      <c r="G96" s="17" t="str">
        <f>HYPERLINK("https://docs.wto.org/imrd/directdoc.asp?DDFDocuments/t/G/TBTN17/TZA83.DOC","EN")</f>
        <v>EN</v>
      </c>
      <c r="H96" s="17" t="str">
        <f>HYPERLINK("https://docs.wto.org/imrd/directdoc.asp?DDFDocuments/u/G/TBTN17/TZA83.DOC","FR")</f>
        <v>FR</v>
      </c>
      <c r="I96" s="17" t="str">
        <f>HYPERLINK("https://docs.wto.org/imrd/directdoc.asp?DDFDocuments/v/G/TBTN17/TZA83.DOC","ES")</f>
        <v>ES</v>
      </c>
    </row>
    <row r="97" spans="1:9" ht="30" x14ac:dyDescent="0.25">
      <c r="A97" s="11" t="s">
        <v>370</v>
      </c>
      <c r="B97" s="12" t="s">
        <v>362</v>
      </c>
      <c r="C97" s="13">
        <v>42821</v>
      </c>
      <c r="D97" s="15" t="s">
        <v>363</v>
      </c>
      <c r="E97" s="15" t="s">
        <v>23</v>
      </c>
      <c r="F97" s="15" t="s">
        <v>19</v>
      </c>
      <c r="G97" s="17" t="str">
        <f>HYPERLINK("https://docs.wto.org/imrd/directdoc.asp?DDFDocuments/t/G/TBTN17/TZA84.DOC","EN")</f>
        <v>EN</v>
      </c>
      <c r="H97" s="17" t="str">
        <f>HYPERLINK("https://docs.wto.org/imrd/directdoc.asp?DDFDocuments/u/G/TBTN17/TZA84.DOC","FR")</f>
        <v>FR</v>
      </c>
      <c r="I97" s="17" t="str">
        <f>HYPERLINK("https://docs.wto.org/imrd/directdoc.asp?DDFDocuments/v/G/TBTN17/TZA84.DOC","ES")</f>
        <v>ES</v>
      </c>
    </row>
    <row r="98" spans="1:9" ht="30" x14ac:dyDescent="0.25">
      <c r="A98" s="11" t="s">
        <v>371</v>
      </c>
      <c r="B98" s="12" t="s">
        <v>362</v>
      </c>
      <c r="C98" s="13">
        <v>42821</v>
      </c>
      <c r="D98" s="15" t="s">
        <v>363</v>
      </c>
      <c r="E98" s="15" t="s">
        <v>23</v>
      </c>
      <c r="F98" s="15" t="s">
        <v>19</v>
      </c>
      <c r="G98" s="17" t="str">
        <f>HYPERLINK("https://docs.wto.org/imrd/directdoc.asp?DDFDocuments/t/G/TBTN17/TZA85.DOC","EN")</f>
        <v>EN</v>
      </c>
      <c r="H98" s="17" t="str">
        <f>HYPERLINK("https://docs.wto.org/imrd/directdoc.asp?DDFDocuments/u/G/TBTN17/TZA85.DOC","FR")</f>
        <v>FR</v>
      </c>
      <c r="I98" s="17" t="str">
        <f>HYPERLINK("https://docs.wto.org/imrd/directdoc.asp?DDFDocuments/v/G/TBTN17/TZA85.DOC","ES")</f>
        <v>ES</v>
      </c>
    </row>
    <row r="99" spans="1:9" ht="30" x14ac:dyDescent="0.25">
      <c r="A99" s="11" t="s">
        <v>372</v>
      </c>
      <c r="B99" s="12" t="s">
        <v>362</v>
      </c>
      <c r="C99" s="13">
        <v>42821</v>
      </c>
      <c r="D99" s="15" t="s">
        <v>363</v>
      </c>
      <c r="E99" s="15" t="s">
        <v>23</v>
      </c>
      <c r="F99" s="15" t="s">
        <v>19</v>
      </c>
      <c r="G99" s="17" t="str">
        <f>HYPERLINK("https://docs.wto.org/imrd/directdoc.asp?DDFDocuments/t/G/TBTN17/TZA86.DOC","EN")</f>
        <v>EN</v>
      </c>
      <c r="H99" s="17" t="str">
        <f>HYPERLINK("https://docs.wto.org/imrd/directdoc.asp?DDFDocuments/u/G/TBTN17/TZA86.DOC","FR")</f>
        <v>FR</v>
      </c>
      <c r="I99" s="17" t="str">
        <f>HYPERLINK("https://docs.wto.org/imrd/directdoc.asp?DDFDocuments/v/G/TBTN17/TZA86.DOC","ES")</f>
        <v>ES</v>
      </c>
    </row>
    <row r="100" spans="1:9" ht="30" x14ac:dyDescent="0.25">
      <c r="A100" s="11" t="s">
        <v>373</v>
      </c>
      <c r="B100" s="12" t="s">
        <v>362</v>
      </c>
      <c r="C100" s="13">
        <v>42821</v>
      </c>
      <c r="D100" s="15" t="s">
        <v>363</v>
      </c>
      <c r="E100" s="15" t="s">
        <v>23</v>
      </c>
      <c r="F100" s="15" t="s">
        <v>19</v>
      </c>
      <c r="G100" s="17" t="str">
        <f>HYPERLINK("https://docs.wto.org/imrd/directdoc.asp?DDFDocuments/t/G/TBTN17/TZA87.DOC","EN")</f>
        <v>EN</v>
      </c>
      <c r="H100" s="17" t="str">
        <f>HYPERLINK("https://docs.wto.org/imrd/directdoc.asp?DDFDocuments/u/G/TBTN17/TZA87.DOC","FR")</f>
        <v>FR</v>
      </c>
      <c r="I100" s="17" t="str">
        <f>HYPERLINK("https://docs.wto.org/imrd/directdoc.asp?DDFDocuments/v/G/TBTN17/TZA87.DOC","ES")</f>
        <v>ES</v>
      </c>
    </row>
    <row r="101" spans="1:9" ht="30" x14ac:dyDescent="0.25">
      <c r="A101" s="11" t="s">
        <v>374</v>
      </c>
      <c r="B101" s="12" t="s">
        <v>362</v>
      </c>
      <c r="C101" s="13">
        <v>42821</v>
      </c>
      <c r="D101" s="15" t="s">
        <v>363</v>
      </c>
      <c r="E101" s="15" t="s">
        <v>23</v>
      </c>
      <c r="F101" s="15" t="s">
        <v>19</v>
      </c>
      <c r="G101" s="17" t="str">
        <f>HYPERLINK("https://docs.wto.org/imrd/directdoc.asp?DDFDocuments/t/G/TBTN17/TZA88.DOC","EN")</f>
        <v>EN</v>
      </c>
      <c r="H101" s="17" t="str">
        <f>HYPERLINK("https://docs.wto.org/imrd/directdoc.asp?DDFDocuments/u/G/TBTN17/TZA88.DOC","FR")</f>
        <v>FR</v>
      </c>
      <c r="I101" s="17" t="str">
        <f>HYPERLINK("https://docs.wto.org/imrd/directdoc.asp?DDFDocuments/v/G/TBTN17/TZA88.DOC","ES")</f>
        <v>ES</v>
      </c>
    </row>
    <row r="102" spans="1:9" ht="30" x14ac:dyDescent="0.25">
      <c r="A102" s="11" t="s">
        <v>375</v>
      </c>
      <c r="B102" s="12" t="s">
        <v>362</v>
      </c>
      <c r="C102" s="13">
        <v>42821</v>
      </c>
      <c r="D102" s="15" t="s">
        <v>363</v>
      </c>
      <c r="E102" s="15" t="s">
        <v>23</v>
      </c>
      <c r="F102" s="15" t="s">
        <v>19</v>
      </c>
      <c r="G102" s="17" t="str">
        <f>HYPERLINK("https://docs.wto.org/imrd/directdoc.asp?DDFDocuments/t/G/TBTN17/TZA78.DOC","EN")</f>
        <v>EN</v>
      </c>
      <c r="H102" s="17" t="str">
        <f>HYPERLINK("https://docs.wto.org/imrd/directdoc.asp?DDFDocuments/u/G/TBTN17/TZA78.DOC","FR")</f>
        <v>FR</v>
      </c>
      <c r="I102" s="17" t="str">
        <f>HYPERLINK("https://docs.wto.org/imrd/directdoc.asp?DDFDocuments/v/G/TBTN17/TZA78.DOC","ES")</f>
        <v>ES</v>
      </c>
    </row>
    <row r="103" spans="1:9" ht="30" x14ac:dyDescent="0.25">
      <c r="A103" s="11" t="s">
        <v>376</v>
      </c>
      <c r="B103" s="12" t="s">
        <v>44</v>
      </c>
      <c r="C103" s="13">
        <v>42821</v>
      </c>
      <c r="D103" s="15" t="s">
        <v>377</v>
      </c>
      <c r="E103" s="15"/>
      <c r="F103" s="15" t="s">
        <v>77</v>
      </c>
      <c r="G103" s="17" t="str">
        <f>HYPERLINK("https://docs.wto.org/imrd/directdoc.asp?DDFDocuments/t/G/TBTN17/CHL394.DOC","EN")</f>
        <v>EN</v>
      </c>
      <c r="H103" s="17" t="str">
        <f>HYPERLINK("https://docs.wto.org/imrd/directdoc.asp?DDFDocuments/u/G/TBTN17/CHL394.DOC","FR")</f>
        <v>FR</v>
      </c>
      <c r="I103" s="17" t="str">
        <f>HYPERLINK("https://docs.wto.org/imrd/directdoc.asp?DDFDocuments/v/G/TBTN17/CHL394.DOC","ES")</f>
        <v>ES</v>
      </c>
    </row>
    <row r="104" spans="1:9" ht="15" x14ac:dyDescent="0.25">
      <c r="A104" s="11" t="s">
        <v>378</v>
      </c>
      <c r="B104" s="12" t="s">
        <v>379</v>
      </c>
      <c r="C104" s="13">
        <v>42821</v>
      </c>
      <c r="D104" s="15" t="s">
        <v>380</v>
      </c>
      <c r="E104" s="15"/>
      <c r="F104" s="15" t="s">
        <v>15</v>
      </c>
      <c r="G104" s="17" t="str">
        <f>HYPERLINK("https://docs.wto.org/imrd/directdoc.asp?DDFDocuments/t/G/TBTN17/JPN551.DOC","EN")</f>
        <v>EN</v>
      </c>
      <c r="H104" s="17" t="str">
        <f>HYPERLINK("https://docs.wto.org/imrd/directdoc.asp?DDFDocuments/u/G/TBTN17/JPN551.DOC","FR")</f>
        <v>FR</v>
      </c>
      <c r="I104" s="17" t="str">
        <f>HYPERLINK("https://docs.wto.org/imrd/directdoc.asp?DDFDocuments/v/G/TBTN17/JPN551.DOC","ES")</f>
        <v>ES</v>
      </c>
    </row>
    <row r="105" spans="1:9" ht="150" x14ac:dyDescent="0.25">
      <c r="A105" s="11" t="s">
        <v>381</v>
      </c>
      <c r="B105" s="12" t="s">
        <v>379</v>
      </c>
      <c r="C105" s="13">
        <v>42821</v>
      </c>
      <c r="D105" s="15" t="s">
        <v>382</v>
      </c>
      <c r="E105" s="15"/>
      <c r="F105" s="15" t="s">
        <v>118</v>
      </c>
      <c r="G105" s="17" t="str">
        <f>HYPERLINK("https://docs.wto.org/imrd/directdoc.asp?DDFDocuments/t/G/TBTN17/JPN552.DOC","EN")</f>
        <v>EN</v>
      </c>
      <c r="H105" s="17" t="str">
        <f>HYPERLINK("https://docs.wto.org/imrd/directdoc.asp?DDFDocuments/u/G/TBTN17/JPN552.DOC","FR")</f>
        <v>FR</v>
      </c>
      <c r="I105" s="17" t="str">
        <f>HYPERLINK("https://docs.wto.org/imrd/directdoc.asp?DDFDocuments/v/G/TBTN17/JPN552.DOC","ES")</f>
        <v>ES</v>
      </c>
    </row>
    <row r="106" spans="1:9" ht="30" x14ac:dyDescent="0.25">
      <c r="A106" s="11" t="s">
        <v>383</v>
      </c>
      <c r="B106" s="12" t="s">
        <v>88</v>
      </c>
      <c r="C106" s="13">
        <v>42821</v>
      </c>
      <c r="D106" s="15" t="s">
        <v>384</v>
      </c>
      <c r="E106" s="15"/>
      <c r="F106" s="15" t="s">
        <v>21</v>
      </c>
      <c r="G106" s="17" t="str">
        <f>HYPERLINK("https://docs.wto.org/imrd/directdoc.asp?DDFDocuments/t/G/TBTN17/KOR709.DOC","EN")</f>
        <v>EN</v>
      </c>
      <c r="H106" s="17" t="str">
        <f>HYPERLINK("https://docs.wto.org/imrd/directdoc.asp?DDFDocuments/u/G/TBTN17/KOR709.DOC","FR")</f>
        <v>FR</v>
      </c>
      <c r="I106" s="17" t="str">
        <f>HYPERLINK("https://docs.wto.org/imrd/directdoc.asp?DDFDocuments/v/G/TBTN17/KOR709.DOC","ES")</f>
        <v>ES</v>
      </c>
    </row>
    <row r="107" spans="1:9" ht="15" x14ac:dyDescent="0.25">
      <c r="A107" s="11" t="s">
        <v>385</v>
      </c>
      <c r="B107" s="12" t="s">
        <v>120</v>
      </c>
      <c r="C107" s="13">
        <v>42818</v>
      </c>
      <c r="D107" s="15"/>
      <c r="E107" s="15" t="s">
        <v>386</v>
      </c>
      <c r="F107" s="15" t="s">
        <v>74</v>
      </c>
      <c r="G107" s="17" t="str">
        <f>HYPERLINK("https://docs.wto.org/imrd/directdoc.asp?DDFDocuments/t/G/TBTN17/KEN551.DOC","EN")</f>
        <v>EN</v>
      </c>
      <c r="H107" s="17" t="str">
        <f>HYPERLINK("https://docs.wto.org/imrd/directdoc.asp?DDFDocuments/u/G/TBTN17/KEN551.DOC","FR")</f>
        <v>FR</v>
      </c>
      <c r="I107" s="17" t="str">
        <f>HYPERLINK("https://docs.wto.org/imrd/directdoc.asp?DDFDocuments/v/G/TBTN17/KEN551.DOC","ES")</f>
        <v>ES</v>
      </c>
    </row>
    <row r="108" spans="1:9" ht="30" x14ac:dyDescent="0.25">
      <c r="A108" s="11" t="s">
        <v>387</v>
      </c>
      <c r="B108" s="12" t="s">
        <v>120</v>
      </c>
      <c r="C108" s="13">
        <v>42818</v>
      </c>
      <c r="D108" s="15"/>
      <c r="E108" s="15" t="s">
        <v>388</v>
      </c>
      <c r="F108" s="15" t="s">
        <v>19</v>
      </c>
      <c r="G108" s="17" t="str">
        <f>HYPERLINK("https://docs.wto.org/imrd/directdoc.asp?DDFDocuments/t/G/TBTN17/KEN552.DOC","EN")</f>
        <v>EN</v>
      </c>
      <c r="H108" s="17" t="str">
        <f>HYPERLINK("https://docs.wto.org/imrd/directdoc.asp?DDFDocuments/u/G/TBTN17/KEN552.DOC","FR")</f>
        <v>FR</v>
      </c>
      <c r="I108" s="17" t="str">
        <f>HYPERLINK("https://docs.wto.org/imrd/directdoc.asp?DDFDocuments/v/G/TBTN17/KEN552.DOC","ES")</f>
        <v>ES</v>
      </c>
    </row>
    <row r="109" spans="1:9" ht="15" x14ac:dyDescent="0.25">
      <c r="A109" s="11" t="s">
        <v>389</v>
      </c>
      <c r="B109" s="12" t="s">
        <v>120</v>
      </c>
      <c r="C109" s="13">
        <v>42818</v>
      </c>
      <c r="D109" s="15"/>
      <c r="E109" s="15" t="s">
        <v>386</v>
      </c>
      <c r="F109" s="15" t="s">
        <v>74</v>
      </c>
      <c r="G109" s="17" t="str">
        <f>HYPERLINK("https://docs.wto.org/imrd/directdoc.asp?DDFDocuments/t/G/TBTN17/KEN553.DOC","EN")</f>
        <v>EN</v>
      </c>
      <c r="H109" s="17" t="str">
        <f>HYPERLINK("https://docs.wto.org/imrd/directdoc.asp?DDFDocuments/u/G/TBTN17/KEN553.DOC","FR")</f>
        <v>FR</v>
      </c>
      <c r="I109" s="17" t="str">
        <f>HYPERLINK("https://docs.wto.org/imrd/directdoc.asp?DDFDocuments/v/G/TBTN17/KEN553.DOC","ES")</f>
        <v>ES</v>
      </c>
    </row>
    <row r="110" spans="1:9" ht="15" x14ac:dyDescent="0.25">
      <c r="A110" s="11" t="s">
        <v>390</v>
      </c>
      <c r="B110" s="12" t="s">
        <v>120</v>
      </c>
      <c r="C110" s="13">
        <v>42818</v>
      </c>
      <c r="D110" s="15"/>
      <c r="E110" s="15" t="s">
        <v>386</v>
      </c>
      <c r="F110" s="15" t="s">
        <v>74</v>
      </c>
      <c r="G110" s="17" t="str">
        <f>HYPERLINK("https://docs.wto.org/imrd/directdoc.asp?DDFDocuments/t/G/TBTN17/KEN554.DOC","EN")</f>
        <v>EN</v>
      </c>
      <c r="H110" s="17" t="str">
        <f>HYPERLINK("https://docs.wto.org/imrd/directdoc.asp?DDFDocuments/u/G/TBTN17/KEN554.DOC","FR")</f>
        <v>FR</v>
      </c>
      <c r="I110" s="17" t="str">
        <f>HYPERLINK("https://docs.wto.org/imrd/directdoc.asp?DDFDocuments/v/G/TBTN17/KEN554.DOC","ES")</f>
        <v>ES</v>
      </c>
    </row>
    <row r="111" spans="1:9" ht="15" x14ac:dyDescent="0.25">
      <c r="A111" s="11" t="s">
        <v>391</v>
      </c>
      <c r="B111" s="12" t="s">
        <v>120</v>
      </c>
      <c r="C111" s="13">
        <v>42818</v>
      </c>
      <c r="D111" s="15"/>
      <c r="E111" s="15" t="s">
        <v>386</v>
      </c>
      <c r="F111" s="15" t="s">
        <v>74</v>
      </c>
      <c r="G111" s="17" t="str">
        <f>HYPERLINK("https://docs.wto.org/imrd/directdoc.asp?DDFDocuments/t/G/TBTN17/KEN555.DOC","EN")</f>
        <v>EN</v>
      </c>
      <c r="H111" s="17" t="str">
        <f>HYPERLINK("https://docs.wto.org/imrd/directdoc.asp?DDFDocuments/u/G/TBTN17/KEN555.DOC","FR")</f>
        <v>FR</v>
      </c>
      <c r="I111" s="17" t="str">
        <f>HYPERLINK("https://docs.wto.org/imrd/directdoc.asp?DDFDocuments/v/G/TBTN17/KEN555.DOC","ES")</f>
        <v>ES</v>
      </c>
    </row>
    <row r="112" spans="1:9" ht="15" x14ac:dyDescent="0.25">
      <c r="A112" s="11" t="s">
        <v>392</v>
      </c>
      <c r="B112" s="12" t="s">
        <v>65</v>
      </c>
      <c r="C112" s="13">
        <v>42817</v>
      </c>
      <c r="D112" s="15" t="s">
        <v>393</v>
      </c>
      <c r="E112" s="15"/>
      <c r="F112" s="15" t="s">
        <v>395</v>
      </c>
      <c r="G112" s="17" t="str">
        <f>HYPERLINK("https://docs.wto.org/imrd/directdoc.asp?DDFDocuments/t/G/TBTN17/ISR943.DOC","EN")</f>
        <v>EN</v>
      </c>
      <c r="H112" s="17" t="str">
        <f>HYPERLINK("https://docs.wto.org/imrd/directdoc.asp?DDFDocuments/u/G/TBTN17/ISR943.DOC","FR")</f>
        <v>FR</v>
      </c>
      <c r="I112" s="17" t="str">
        <f>HYPERLINK("https://docs.wto.org/imrd/directdoc.asp?DDFDocuments/v/G/TBTN17/ISR943.DOC","ES")</f>
        <v>ES</v>
      </c>
    </row>
    <row r="113" spans="1:9" ht="30" x14ac:dyDescent="0.25">
      <c r="A113" s="11" t="s">
        <v>396</v>
      </c>
      <c r="B113" s="12" t="s">
        <v>65</v>
      </c>
      <c r="C113" s="13">
        <v>42817</v>
      </c>
      <c r="D113" s="15" t="s">
        <v>397</v>
      </c>
      <c r="E113" s="15"/>
      <c r="F113" s="15" t="s">
        <v>395</v>
      </c>
      <c r="G113" s="17" t="str">
        <f>HYPERLINK("https://docs.wto.org/imrd/directdoc.asp?DDFDocuments/t/G/TBTN17/ISR944.DOC","EN")</f>
        <v>EN</v>
      </c>
      <c r="H113" s="17" t="str">
        <f>HYPERLINK("https://docs.wto.org/imrd/directdoc.asp?DDFDocuments/u/G/TBTN17/ISR944.DOC","FR")</f>
        <v>FR</v>
      </c>
      <c r="I113" s="17" t="str">
        <f>HYPERLINK("https://docs.wto.org/imrd/directdoc.asp?DDFDocuments/v/G/TBTN17/ISR944.DOC","ES")</f>
        <v>ES</v>
      </c>
    </row>
    <row r="114" spans="1:9" ht="30" x14ac:dyDescent="0.25">
      <c r="A114" s="11" t="s">
        <v>399</v>
      </c>
      <c r="B114" s="12" t="s">
        <v>65</v>
      </c>
      <c r="C114" s="13">
        <v>42817</v>
      </c>
      <c r="D114" s="15"/>
      <c r="E114" s="15" t="s">
        <v>401</v>
      </c>
      <c r="F114" s="15" t="s">
        <v>402</v>
      </c>
      <c r="G114" s="17" t="str">
        <f>HYPERLINK("https://docs.wto.org/imrd/directdoc.asp?DDFDocuments/t/G/TBTN17/ISR945.DOC","EN")</f>
        <v>EN</v>
      </c>
      <c r="H114" s="17" t="str">
        <f>HYPERLINK("https://docs.wto.org/imrd/directdoc.asp?DDFDocuments/u/G/TBTN17/ISR945.DOC","FR")</f>
        <v>FR</v>
      </c>
      <c r="I114" s="17" t="str">
        <f>HYPERLINK("https://docs.wto.org/imrd/directdoc.asp?DDFDocuments/v/G/TBTN17/ISR945.DOC","ES")</f>
        <v>ES</v>
      </c>
    </row>
    <row r="115" spans="1:9" ht="15" x14ac:dyDescent="0.25">
      <c r="A115" s="11" t="s">
        <v>403</v>
      </c>
      <c r="B115" s="12" t="s">
        <v>404</v>
      </c>
      <c r="C115" s="13">
        <v>42817</v>
      </c>
      <c r="D115" s="15" t="s">
        <v>405</v>
      </c>
      <c r="E115" s="15"/>
      <c r="F115" s="15" t="s">
        <v>63</v>
      </c>
      <c r="G115" s="17"/>
      <c r="H115" s="17"/>
      <c r="I115" s="17" t="str">
        <f>HYPERLINK("https://docs.wto.org/imrd/directdoc.asp?DDFDocuments/v/G/TBTN15/ARG297A6.DOC","ES")</f>
        <v>ES</v>
      </c>
    </row>
    <row r="116" spans="1:9" ht="15" x14ac:dyDescent="0.25">
      <c r="A116" s="11" t="s">
        <v>406</v>
      </c>
      <c r="B116" s="12" t="s">
        <v>404</v>
      </c>
      <c r="C116" s="13">
        <v>42817</v>
      </c>
      <c r="D116" s="15" t="s">
        <v>407</v>
      </c>
      <c r="E116" s="15"/>
      <c r="F116" s="15"/>
      <c r="G116" s="17"/>
      <c r="H116" s="17"/>
      <c r="I116" s="17" t="str">
        <f>HYPERLINK("https://docs.wto.org/imrd/directdoc.asp?DDFDocuments/v/G/TBTN03/ARG126A2.DOC","ES")</f>
        <v>ES</v>
      </c>
    </row>
    <row r="117" spans="1:9" ht="45" x14ac:dyDescent="0.25">
      <c r="A117" s="11" t="s">
        <v>408</v>
      </c>
      <c r="B117" s="12" t="s">
        <v>92</v>
      </c>
      <c r="C117" s="13">
        <v>42817</v>
      </c>
      <c r="D117" s="15" t="s">
        <v>409</v>
      </c>
      <c r="E117" s="15"/>
      <c r="F117" s="15" t="s">
        <v>411</v>
      </c>
      <c r="G117" s="17" t="str">
        <f>HYPERLINK("https://docs.wto.org/imrd/directdoc.asp?DDFDocuments/t/G/TBTN16/BRA698A1.DOC","EN")</f>
        <v>EN</v>
      </c>
      <c r="H117" s="17"/>
      <c r="I117" s="17"/>
    </row>
    <row r="118" spans="1:9" ht="30" x14ac:dyDescent="0.25">
      <c r="A118" s="11" t="s">
        <v>412</v>
      </c>
      <c r="B118" s="12" t="s">
        <v>92</v>
      </c>
      <c r="C118" s="13">
        <v>42817</v>
      </c>
      <c r="D118" s="15" t="s">
        <v>413</v>
      </c>
      <c r="E118" s="15"/>
      <c r="F118" s="15" t="s">
        <v>215</v>
      </c>
      <c r="G118" s="17" t="str">
        <f>HYPERLINK("https://docs.wto.org/imrd/directdoc.asp?DDFDocuments/t/G/TBTN12/BRA461A3.DOC","EN")</f>
        <v>EN</v>
      </c>
      <c r="H118" s="17"/>
      <c r="I118" s="17"/>
    </row>
    <row r="119" spans="1:9" ht="30" x14ac:dyDescent="0.25">
      <c r="A119" s="11" t="s">
        <v>415</v>
      </c>
      <c r="B119" s="12" t="s">
        <v>92</v>
      </c>
      <c r="C119" s="13">
        <v>42817</v>
      </c>
      <c r="D119" s="15" t="s">
        <v>416</v>
      </c>
      <c r="E119" s="15"/>
      <c r="F119" s="15" t="s">
        <v>417</v>
      </c>
      <c r="G119" s="17" t="str">
        <f>HYPERLINK("https://docs.wto.org/imrd/directdoc.asp?DDFDocuments/t/G/TBTN13/BRA567A6.DOC","EN")</f>
        <v>EN</v>
      </c>
      <c r="H119" s="17"/>
      <c r="I119" s="17"/>
    </row>
    <row r="120" spans="1:9" ht="30" x14ac:dyDescent="0.25">
      <c r="A120" s="11" t="s">
        <v>418</v>
      </c>
      <c r="B120" s="12" t="s">
        <v>33</v>
      </c>
      <c r="C120" s="13">
        <v>42817</v>
      </c>
      <c r="D120" s="15" t="s">
        <v>419</v>
      </c>
      <c r="E120" s="15"/>
      <c r="F120" s="15" t="s">
        <v>46</v>
      </c>
      <c r="G120" s="17" t="str">
        <f>HYPERLINK("https://docs.wto.org/imrd/directdoc.asp?DDFDocuments/t/G/TBTN17/EU460.DOC","EN")</f>
        <v>EN</v>
      </c>
      <c r="H120" s="17" t="str">
        <f>HYPERLINK("https://docs.wto.org/imrd/directdoc.asp?DDFDocuments/u/G/TBTN17/EU460.DOC","FR")</f>
        <v>FR</v>
      </c>
      <c r="I120" s="17" t="str">
        <f>HYPERLINK("https://docs.wto.org/imrd/directdoc.asp?DDFDocuments/v/G/TBTN17/EU460.DOC","ES")</f>
        <v>ES</v>
      </c>
    </row>
    <row r="121" spans="1:9" ht="15" x14ac:dyDescent="0.25">
      <c r="A121" s="11" t="s">
        <v>420</v>
      </c>
      <c r="B121" s="12" t="s">
        <v>33</v>
      </c>
      <c r="C121" s="13">
        <v>42817</v>
      </c>
      <c r="D121" s="15" t="s">
        <v>421</v>
      </c>
      <c r="E121" s="15"/>
      <c r="F121" s="15" t="s">
        <v>63</v>
      </c>
      <c r="G121" s="17" t="str">
        <f>HYPERLINK("https://docs.wto.org/imrd/directdoc.asp?DDFDocuments/t/G/TBTN12/EU72A1.DOC","EN")</f>
        <v>EN</v>
      </c>
      <c r="H121" s="17"/>
      <c r="I121" s="17"/>
    </row>
    <row r="122" spans="1:9" ht="15" x14ac:dyDescent="0.25">
      <c r="A122" s="11" t="s">
        <v>422</v>
      </c>
      <c r="B122" s="12" t="s">
        <v>33</v>
      </c>
      <c r="C122" s="13">
        <v>42817</v>
      </c>
      <c r="D122" s="15" t="s">
        <v>423</v>
      </c>
      <c r="E122" s="15"/>
      <c r="F122" s="15" t="s">
        <v>63</v>
      </c>
      <c r="G122" s="17" t="str">
        <f>HYPERLINK("https://docs.wto.org/imrd/directdoc.asp?DDFDocuments/t/G/TBTN12/EU71A1.DOC","EN")</f>
        <v>EN</v>
      </c>
      <c r="H122" s="17"/>
      <c r="I122" s="17"/>
    </row>
    <row r="123" spans="1:9" ht="30" x14ac:dyDescent="0.25">
      <c r="A123" s="11" t="s">
        <v>424</v>
      </c>
      <c r="B123" s="12" t="s">
        <v>92</v>
      </c>
      <c r="C123" s="13">
        <v>42817</v>
      </c>
      <c r="D123" s="15" t="s">
        <v>425</v>
      </c>
      <c r="E123" s="15"/>
      <c r="F123" s="15" t="s">
        <v>417</v>
      </c>
      <c r="G123" s="17" t="str">
        <f>HYPERLINK("https://docs.wto.org/imrd/directdoc.asp?DDFDocuments/t/G/TBTN16/BRA675C1.DOC","EN")</f>
        <v>EN</v>
      </c>
      <c r="H123" s="17"/>
      <c r="I123" s="17"/>
    </row>
    <row r="124" spans="1:9" ht="90" x14ac:dyDescent="0.25">
      <c r="A124" s="11" t="s">
        <v>427</v>
      </c>
      <c r="B124" s="12" t="s">
        <v>92</v>
      </c>
      <c r="C124" s="13">
        <v>42817</v>
      </c>
      <c r="D124" s="15" t="s">
        <v>428</v>
      </c>
      <c r="E124" s="15"/>
      <c r="F124" s="15" t="s">
        <v>266</v>
      </c>
      <c r="G124" s="17" t="str">
        <f>HYPERLINK("https://docs.wto.org/imrd/directdoc.asp?DDFDocuments/t/G/TBTN14/BRA613R1.DOC","EN")</f>
        <v>EN</v>
      </c>
      <c r="H124" s="17"/>
      <c r="I124" s="17"/>
    </row>
    <row r="125" spans="1:9" ht="15" x14ac:dyDescent="0.25">
      <c r="A125" s="11" t="s">
        <v>430</v>
      </c>
      <c r="B125" s="12" t="s">
        <v>108</v>
      </c>
      <c r="C125" s="13">
        <v>42817</v>
      </c>
      <c r="D125" s="15" t="s">
        <v>431</v>
      </c>
      <c r="E125" s="15" t="s">
        <v>432</v>
      </c>
      <c r="F125" s="15" t="s">
        <v>77</v>
      </c>
      <c r="G125" s="17" t="str">
        <f t="shared" ref="G125:G131" si="4">HYPERLINK("https://docs.wto.org/imrd/directdoc.asp?DDFDocuments/t/G/TBTN17/ARE356.DOC","EN")</f>
        <v>EN</v>
      </c>
      <c r="H125" s="17" t="str">
        <f t="shared" ref="H125:H131" si="5">HYPERLINK("https://docs.wto.org/imrd/directdoc.asp?DDFDocuments/u/G/TBTN17/ARE356.DOC","FR")</f>
        <v>FR</v>
      </c>
      <c r="I125" s="17" t="str">
        <f t="shared" ref="I125:I131" si="6">HYPERLINK("https://docs.wto.org/imrd/directdoc.asp?DDFDocuments/v/G/TBTN17/ARE356.DOC","ES")</f>
        <v>ES</v>
      </c>
    </row>
    <row r="126" spans="1:9" ht="15" x14ac:dyDescent="0.25">
      <c r="A126" s="11" t="s">
        <v>430</v>
      </c>
      <c r="B126" s="12" t="s">
        <v>103</v>
      </c>
      <c r="C126" s="13">
        <v>42817</v>
      </c>
      <c r="D126" s="15" t="s">
        <v>431</v>
      </c>
      <c r="E126" s="15" t="s">
        <v>432</v>
      </c>
      <c r="F126" s="15" t="s">
        <v>77</v>
      </c>
      <c r="G126" s="17" t="str">
        <f t="shared" si="4"/>
        <v>EN</v>
      </c>
      <c r="H126" s="17" t="str">
        <f t="shared" si="5"/>
        <v>FR</v>
      </c>
      <c r="I126" s="17" t="str">
        <f t="shared" si="6"/>
        <v>ES</v>
      </c>
    </row>
    <row r="127" spans="1:9" ht="15" x14ac:dyDescent="0.25">
      <c r="A127" s="11" t="s">
        <v>430</v>
      </c>
      <c r="B127" s="12" t="s">
        <v>104</v>
      </c>
      <c r="C127" s="13">
        <v>42817</v>
      </c>
      <c r="D127" s="15" t="s">
        <v>431</v>
      </c>
      <c r="E127" s="15" t="s">
        <v>432</v>
      </c>
      <c r="F127" s="15" t="s">
        <v>77</v>
      </c>
      <c r="G127" s="17" t="str">
        <f t="shared" si="4"/>
        <v>EN</v>
      </c>
      <c r="H127" s="17" t="str">
        <f t="shared" si="5"/>
        <v>FR</v>
      </c>
      <c r="I127" s="17" t="str">
        <f t="shared" si="6"/>
        <v>ES</v>
      </c>
    </row>
    <row r="128" spans="1:9" ht="15" x14ac:dyDescent="0.25">
      <c r="A128" s="11" t="s">
        <v>430</v>
      </c>
      <c r="B128" s="12" t="s">
        <v>105</v>
      </c>
      <c r="C128" s="13">
        <v>42817</v>
      </c>
      <c r="D128" s="15" t="s">
        <v>431</v>
      </c>
      <c r="E128" s="15" t="s">
        <v>432</v>
      </c>
      <c r="F128" s="15" t="s">
        <v>77</v>
      </c>
      <c r="G128" s="17" t="str">
        <f t="shared" si="4"/>
        <v>EN</v>
      </c>
      <c r="H128" s="17" t="str">
        <f t="shared" si="5"/>
        <v>FR</v>
      </c>
      <c r="I128" s="17" t="str">
        <f t="shared" si="6"/>
        <v>ES</v>
      </c>
    </row>
    <row r="129" spans="1:9" ht="15" x14ac:dyDescent="0.25">
      <c r="A129" s="11" t="s">
        <v>430</v>
      </c>
      <c r="B129" s="12" t="s">
        <v>106</v>
      </c>
      <c r="C129" s="13">
        <v>42817</v>
      </c>
      <c r="D129" s="15" t="s">
        <v>431</v>
      </c>
      <c r="E129" s="15" t="s">
        <v>432</v>
      </c>
      <c r="F129" s="15" t="s">
        <v>77</v>
      </c>
      <c r="G129" s="17" t="str">
        <f t="shared" si="4"/>
        <v>EN</v>
      </c>
      <c r="H129" s="17" t="str">
        <f t="shared" si="5"/>
        <v>FR</v>
      </c>
      <c r="I129" s="17" t="str">
        <f t="shared" si="6"/>
        <v>ES</v>
      </c>
    </row>
    <row r="130" spans="1:9" ht="15" x14ac:dyDescent="0.25">
      <c r="A130" s="11" t="s">
        <v>430</v>
      </c>
      <c r="B130" s="12" t="s">
        <v>107</v>
      </c>
      <c r="C130" s="13">
        <v>42817</v>
      </c>
      <c r="D130" s="15" t="s">
        <v>431</v>
      </c>
      <c r="E130" s="15" t="s">
        <v>432</v>
      </c>
      <c r="F130" s="15" t="s">
        <v>77</v>
      </c>
      <c r="G130" s="17" t="str">
        <f t="shared" si="4"/>
        <v>EN</v>
      </c>
      <c r="H130" s="17" t="str">
        <f t="shared" si="5"/>
        <v>FR</v>
      </c>
      <c r="I130" s="17" t="str">
        <f t="shared" si="6"/>
        <v>ES</v>
      </c>
    </row>
    <row r="131" spans="1:9" ht="15" x14ac:dyDescent="0.25">
      <c r="A131" s="11" t="s">
        <v>430</v>
      </c>
      <c r="B131" s="12" t="s">
        <v>109</v>
      </c>
      <c r="C131" s="13">
        <v>42817</v>
      </c>
      <c r="D131" s="15" t="s">
        <v>431</v>
      </c>
      <c r="E131" s="15" t="s">
        <v>432</v>
      </c>
      <c r="F131" s="15" t="s">
        <v>77</v>
      </c>
      <c r="G131" s="17" t="str">
        <f t="shared" si="4"/>
        <v>EN</v>
      </c>
      <c r="H131" s="17" t="str">
        <f t="shared" si="5"/>
        <v>FR</v>
      </c>
      <c r="I131" s="17" t="str">
        <f t="shared" si="6"/>
        <v>ES</v>
      </c>
    </row>
    <row r="132" spans="1:9" ht="15" x14ac:dyDescent="0.25">
      <c r="A132" s="11" t="s">
        <v>433</v>
      </c>
      <c r="B132" s="12" t="s">
        <v>99</v>
      </c>
      <c r="C132" s="13">
        <v>42816</v>
      </c>
      <c r="D132" s="15" t="s">
        <v>175</v>
      </c>
      <c r="E132" s="15"/>
      <c r="F132" s="15"/>
      <c r="G132" s="17"/>
      <c r="H132" s="17"/>
      <c r="I132" s="17" t="str">
        <f>HYPERLINK("https://docs.wto.org/imrd/directdoc.asp?DDFDocuments/v/G/TBTN02/MEX10A1.DOC","ES")</f>
        <v>ES</v>
      </c>
    </row>
    <row r="133" spans="1:9" ht="15" x14ac:dyDescent="0.25">
      <c r="A133" s="11" t="s">
        <v>434</v>
      </c>
      <c r="B133" s="12" t="s">
        <v>404</v>
      </c>
      <c r="C133" s="13">
        <v>42816</v>
      </c>
      <c r="D133" s="15"/>
      <c r="E133" s="15"/>
      <c r="F133" s="15" t="s">
        <v>58</v>
      </c>
      <c r="G133" s="17" t="str">
        <f>HYPERLINK("https://docs.wto.org/imrd/directdoc.asp?DDFDocuments/t/G/TBTN17/ARG319.DOC","EN")</f>
        <v>EN</v>
      </c>
      <c r="H133" s="17" t="str">
        <f>HYPERLINK("https://docs.wto.org/imrd/directdoc.asp?DDFDocuments/u/G/TBTN17/ARG319.DOC","FR")</f>
        <v>FR</v>
      </c>
      <c r="I133" s="17" t="str">
        <f>HYPERLINK("https://docs.wto.org/imrd/directdoc.asp?DDFDocuments/v/G/TBTN17/ARG319.DOC","ES")</f>
        <v>ES</v>
      </c>
    </row>
    <row r="134" spans="1:9" ht="15" x14ac:dyDescent="0.25">
      <c r="A134" s="11" t="s">
        <v>435</v>
      </c>
      <c r="B134" s="12" t="s">
        <v>436</v>
      </c>
      <c r="C134" s="13">
        <v>42816</v>
      </c>
      <c r="D134" s="15"/>
      <c r="E134" s="15"/>
      <c r="F134" s="15" t="s">
        <v>437</v>
      </c>
      <c r="G134" s="17" t="str">
        <f>HYPERLINK("https://docs.wto.org/imrd/directdoc.asp?DDFDocuments/t/G/TBTN16/SLV192A2.DOC","EN")</f>
        <v>EN</v>
      </c>
      <c r="H134" s="17"/>
      <c r="I134" s="17" t="str">
        <f>HYPERLINK("https://docs.wto.org/imrd/directdoc.asp?DDFDocuments/v/G/TBTN16/SLV192A2.DOC","ES")</f>
        <v>ES</v>
      </c>
    </row>
    <row r="135" spans="1:9" ht="30" x14ac:dyDescent="0.25">
      <c r="A135" s="11" t="s">
        <v>438</v>
      </c>
      <c r="B135" s="12" t="s">
        <v>220</v>
      </c>
      <c r="C135" s="13">
        <v>42816</v>
      </c>
      <c r="D135" s="15" t="s">
        <v>439</v>
      </c>
      <c r="E135" s="15"/>
      <c r="F135" s="15" t="s">
        <v>230</v>
      </c>
      <c r="G135" s="17" t="str">
        <f>HYPERLINK("https://docs.wto.org/imrd/directdoc.asp?DDFDocuments/t/G/TBTN17/ECU332.DOC","EN")</f>
        <v>EN</v>
      </c>
      <c r="H135" s="17" t="str">
        <f>HYPERLINK("https://docs.wto.org/imrd/directdoc.asp?DDFDocuments/u/G/TBTN17/ECU332.DOC","FR")</f>
        <v>FR</v>
      </c>
      <c r="I135" s="17" t="str">
        <f>HYPERLINK("https://docs.wto.org/imrd/directdoc.asp?DDFDocuments/v/G/TBTN17/ECU332.DOC","ES")</f>
        <v>ES</v>
      </c>
    </row>
    <row r="136" spans="1:9" ht="15" x14ac:dyDescent="0.25">
      <c r="A136" s="11" t="s">
        <v>441</v>
      </c>
      <c r="B136" s="12" t="s">
        <v>220</v>
      </c>
      <c r="C136" s="13">
        <v>42816</v>
      </c>
      <c r="D136" s="15" t="s">
        <v>442</v>
      </c>
      <c r="E136" s="15"/>
      <c r="F136" s="15"/>
      <c r="G136" s="17"/>
      <c r="H136" s="17"/>
      <c r="I136" s="17" t="str">
        <f>HYPERLINK("https://docs.wto.org/imrd/directdoc.asp?DDFDocuments/v/G/TBTN14/ECU281A1.DOC","ES")</f>
        <v>ES</v>
      </c>
    </row>
    <row r="137" spans="1:9" ht="30" x14ac:dyDescent="0.25">
      <c r="A137" s="11" t="s">
        <v>444</v>
      </c>
      <c r="B137" s="12" t="s">
        <v>220</v>
      </c>
      <c r="C137" s="13">
        <v>42816</v>
      </c>
      <c r="D137" s="15" t="s">
        <v>445</v>
      </c>
      <c r="E137" s="15"/>
      <c r="F137" s="15" t="s">
        <v>77</v>
      </c>
      <c r="G137" s="17" t="str">
        <f>HYPERLINK("https://docs.wto.org/imrd/directdoc.asp?DDFDocuments/t/G/TBTN17/ECU333.DOC","EN")</f>
        <v>EN</v>
      </c>
      <c r="H137" s="17" t="str">
        <f>HYPERLINK("https://docs.wto.org/imrd/directdoc.asp?DDFDocuments/u/G/TBTN17/ECU333.DOC","FR")</f>
        <v>FR</v>
      </c>
      <c r="I137" s="17" t="str">
        <f>HYPERLINK("https://docs.wto.org/imrd/directdoc.asp?DDFDocuments/v/G/TBTN17/ECU333.DOC","ES")</f>
        <v>ES</v>
      </c>
    </row>
    <row r="138" spans="1:9" ht="45" x14ac:dyDescent="0.25">
      <c r="A138" s="11" t="s">
        <v>447</v>
      </c>
      <c r="B138" s="12" t="s">
        <v>83</v>
      </c>
      <c r="C138" s="13">
        <v>42816</v>
      </c>
      <c r="D138" s="15" t="s">
        <v>448</v>
      </c>
      <c r="E138" s="15" t="s">
        <v>449</v>
      </c>
      <c r="F138" s="15" t="s">
        <v>46</v>
      </c>
      <c r="G138" s="17" t="str">
        <f>HYPERLINK("https://docs.wto.org/imrd/directdoc.asp?DDFDocuments/t/G/TBTN17/CAN520.DOC","EN")</f>
        <v>EN</v>
      </c>
      <c r="H138" s="17" t="str">
        <f>HYPERLINK("https://docs.wto.org/imrd/directdoc.asp?DDFDocuments/u/G/TBTN17/CAN520.DOC","FR")</f>
        <v>FR</v>
      </c>
      <c r="I138" s="17" t="str">
        <f>HYPERLINK("https://docs.wto.org/imrd/directdoc.asp?DDFDocuments/v/G/TBTN17/CAN520.DOC","ES")</f>
        <v>ES</v>
      </c>
    </row>
    <row r="139" spans="1:9" ht="30" x14ac:dyDescent="0.25">
      <c r="A139" s="11" t="s">
        <v>450</v>
      </c>
      <c r="B139" s="12" t="s">
        <v>451</v>
      </c>
      <c r="C139" s="13">
        <v>42816</v>
      </c>
      <c r="D139" s="15" t="s">
        <v>452</v>
      </c>
      <c r="E139" s="15"/>
      <c r="F139" s="15" t="s">
        <v>437</v>
      </c>
      <c r="G139" s="17" t="str">
        <f>HYPERLINK("https://docs.wto.org/imrd/directdoc.asp?DDFDocuments/t/G/TBTN17/AUS104A1.DOC","EN")</f>
        <v>EN</v>
      </c>
      <c r="H139" s="17"/>
      <c r="I139" s="17"/>
    </row>
    <row r="140" spans="1:9" ht="15" x14ac:dyDescent="0.25">
      <c r="A140" s="11" t="s">
        <v>454</v>
      </c>
      <c r="B140" s="12" t="s">
        <v>404</v>
      </c>
      <c r="C140" s="13">
        <v>42815</v>
      </c>
      <c r="D140" s="15"/>
      <c r="E140" s="15"/>
      <c r="F140" s="15" t="s">
        <v>77</v>
      </c>
      <c r="G140" s="17" t="str">
        <f>HYPERLINK("https://docs.wto.org/imrd/directdoc.asp?DDFDocuments/t/G/TBTN17/ARG318.DOC","EN")</f>
        <v>EN</v>
      </c>
      <c r="H140" s="17" t="str">
        <f>HYPERLINK("https://docs.wto.org/imrd/directdoc.asp?DDFDocuments/u/G/TBTN17/ARG318.DOC","FR")</f>
        <v>FR</v>
      </c>
      <c r="I140" s="17" t="str">
        <f>HYPERLINK("https://docs.wto.org/imrd/directdoc.asp?DDFDocuments/v/G/TBTN17/ARG318.DOC","ES")</f>
        <v>ES</v>
      </c>
    </row>
    <row r="141" spans="1:9" ht="60" x14ac:dyDescent="0.25">
      <c r="A141" s="11" t="s">
        <v>455</v>
      </c>
      <c r="B141" s="12" t="s">
        <v>99</v>
      </c>
      <c r="C141" s="13">
        <v>42815</v>
      </c>
      <c r="D141" s="15" t="s">
        <v>456</v>
      </c>
      <c r="E141" s="15"/>
      <c r="F141" s="15" t="s">
        <v>58</v>
      </c>
      <c r="G141" s="17" t="str">
        <f>HYPERLINK("https://docs.wto.org/imrd/directdoc.asp?DDFDocuments/t/G/TBTN17/MEX355.DOC","EN")</f>
        <v>EN</v>
      </c>
      <c r="H141" s="17" t="str">
        <f>HYPERLINK("https://docs.wto.org/imrd/directdoc.asp?DDFDocuments/u/G/TBTN17/MEX355.DOC","FR")</f>
        <v>FR</v>
      </c>
      <c r="I141" s="17" t="str">
        <f>HYPERLINK("https://docs.wto.org/imrd/directdoc.asp?DDFDocuments/v/G/TBTN17/MEX355.DOC","ES")</f>
        <v>ES</v>
      </c>
    </row>
    <row r="142" spans="1:9" ht="30" x14ac:dyDescent="0.25">
      <c r="A142" s="11" t="s">
        <v>458</v>
      </c>
      <c r="B142" s="12" t="s">
        <v>220</v>
      </c>
      <c r="C142" s="13">
        <v>42815</v>
      </c>
      <c r="D142" s="15"/>
      <c r="E142" s="15"/>
      <c r="F142" s="15" t="s">
        <v>323</v>
      </c>
      <c r="G142" s="17" t="str">
        <f>HYPERLINK("https://docs.wto.org/imrd/directdoc.asp?DDFDocuments/t/G/TBTN13/ECU101A4.DOC","EN")</f>
        <v>EN</v>
      </c>
      <c r="H142" s="17"/>
      <c r="I142" s="17" t="str">
        <f>HYPERLINK("https://docs.wto.org/imrd/directdoc.asp?DDFDocuments/v/G/TBTN13/ECU101A4.DOC","ES")</f>
        <v>ES</v>
      </c>
    </row>
    <row r="143" spans="1:9" ht="30" x14ac:dyDescent="0.25">
      <c r="A143" s="11" t="s">
        <v>460</v>
      </c>
      <c r="B143" s="12" t="s">
        <v>207</v>
      </c>
      <c r="C143" s="13">
        <v>42815</v>
      </c>
      <c r="D143" s="15" t="s">
        <v>461</v>
      </c>
      <c r="E143" s="15" t="s">
        <v>463</v>
      </c>
      <c r="F143" s="15" t="s">
        <v>464</v>
      </c>
      <c r="G143" s="17" t="str">
        <f>HYPERLINK("https://docs.wto.org/imrd/directdoc.asp?DDFDocuments/t/G/TBTN17/UGA614.DOC","EN")</f>
        <v>EN</v>
      </c>
      <c r="H143" s="17" t="str">
        <f>HYPERLINK("https://docs.wto.org/imrd/directdoc.asp?DDFDocuments/u/G/TBTN17/UGA614.DOC","FR")</f>
        <v>FR</v>
      </c>
      <c r="I143" s="17" t="str">
        <f>HYPERLINK("https://docs.wto.org/imrd/directdoc.asp?DDFDocuments/v/G/TBTN17/UGA614.DOC","ES")</f>
        <v>ES</v>
      </c>
    </row>
    <row r="144" spans="1:9" ht="15" x14ac:dyDescent="0.25">
      <c r="A144" s="11" t="s">
        <v>465</v>
      </c>
      <c r="B144" s="12" t="s">
        <v>207</v>
      </c>
      <c r="C144" s="13">
        <v>42815</v>
      </c>
      <c r="D144" s="15" t="s">
        <v>466</v>
      </c>
      <c r="E144" s="15" t="s">
        <v>467</v>
      </c>
      <c r="F144" s="15" t="s">
        <v>74</v>
      </c>
      <c r="G144" s="17" t="str">
        <f>HYPERLINK("https://docs.wto.org/imrd/directdoc.asp?DDFDocuments/t/G/TBTN17/UGA615.DOC","EN")</f>
        <v>EN</v>
      </c>
      <c r="H144" s="17" t="str">
        <f>HYPERLINK("https://docs.wto.org/imrd/directdoc.asp?DDFDocuments/u/G/TBTN17/UGA615.DOC","FR")</f>
        <v>FR</v>
      </c>
      <c r="I144" s="17" t="str">
        <f>HYPERLINK("https://docs.wto.org/imrd/directdoc.asp?DDFDocuments/v/G/TBTN17/UGA615.DOC","ES")</f>
        <v>ES</v>
      </c>
    </row>
    <row r="145" spans="1:9" ht="30" x14ac:dyDescent="0.25">
      <c r="A145" s="11" t="s">
        <v>468</v>
      </c>
      <c r="B145" s="12" t="s">
        <v>207</v>
      </c>
      <c r="C145" s="13">
        <v>42815</v>
      </c>
      <c r="D145" s="15" t="s">
        <v>469</v>
      </c>
      <c r="E145" s="15" t="s">
        <v>470</v>
      </c>
      <c r="F145" s="15" t="s">
        <v>35</v>
      </c>
      <c r="G145" s="17" t="str">
        <f>HYPERLINK("https://docs.wto.org/imrd/directdoc.asp?DDFDocuments/t/G/TBTN17/UGA616.DOC","EN")</f>
        <v>EN</v>
      </c>
      <c r="H145" s="17" t="str">
        <f>HYPERLINK("https://docs.wto.org/imrd/directdoc.asp?DDFDocuments/u/G/TBTN17/UGA616.DOC","FR")</f>
        <v>FR</v>
      </c>
      <c r="I145" s="17" t="str">
        <f>HYPERLINK("https://docs.wto.org/imrd/directdoc.asp?DDFDocuments/v/G/TBTN17/UGA616.DOC","ES")</f>
        <v>ES</v>
      </c>
    </row>
    <row r="146" spans="1:9" ht="30" x14ac:dyDescent="0.25">
      <c r="A146" s="11" t="s">
        <v>471</v>
      </c>
      <c r="B146" s="12" t="s">
        <v>207</v>
      </c>
      <c r="C146" s="13">
        <v>42814</v>
      </c>
      <c r="D146" s="15" t="s">
        <v>472</v>
      </c>
      <c r="E146" s="15" t="s">
        <v>474</v>
      </c>
      <c r="F146" s="15" t="s">
        <v>475</v>
      </c>
      <c r="G146" s="17" t="str">
        <f>HYPERLINK("https://docs.wto.org/imrd/directdoc.asp?DDFDocuments/t/G/TBTN17/UGA613.DOC","EN")</f>
        <v>EN</v>
      </c>
      <c r="H146" s="17" t="str">
        <f>HYPERLINK("https://docs.wto.org/imrd/directdoc.asp?DDFDocuments/u/G/TBTN17/UGA613.DOC","FR")</f>
        <v>FR</v>
      </c>
      <c r="I146" s="17" t="str">
        <f>HYPERLINK("https://docs.wto.org/imrd/directdoc.asp?DDFDocuments/v/G/TBTN17/UGA613.DOC","ES")</f>
        <v>ES</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Carandang</dc:creator>
  <cp:lastModifiedBy>LeHanh</cp:lastModifiedBy>
  <dcterms:created xsi:type="dcterms:W3CDTF">2016-03-18T05:09:52Z</dcterms:created>
  <dcterms:modified xsi:type="dcterms:W3CDTF">2017-04-18T02:03:16Z</dcterms:modified>
</cp:coreProperties>
</file>